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91F00D3D-A0E5-4ACF-B2FA-55DFD10EB935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7" i="1"/>
  <c r="H7" i="1" s="1"/>
  <c r="G8" i="1"/>
  <c r="G9" i="1"/>
  <c r="H9" i="1" s="1"/>
  <c r="I9" i="1" s="1"/>
  <c r="J9" i="1" s="1"/>
  <c r="K9" i="1" s="1"/>
  <c r="F10" i="1"/>
  <c r="F12" i="1" s="1"/>
  <c r="G11" i="1"/>
  <c r="H11" i="1" s="1"/>
  <c r="I11" i="1" s="1"/>
  <c r="J11" i="1" s="1"/>
  <c r="K11" i="1" s="1"/>
  <c r="G14" i="1"/>
  <c r="H14" i="1" s="1"/>
  <c r="G15" i="1"/>
  <c r="H15" i="1" s="1"/>
  <c r="I15" i="1" s="1"/>
  <c r="J15" i="1" s="1"/>
  <c r="K15" i="1" s="1"/>
  <c r="F16" i="1"/>
  <c r="F18" i="1" l="1"/>
  <c r="G21" i="1"/>
  <c r="G16" i="1"/>
  <c r="H16" i="1"/>
  <c r="G10" i="1"/>
  <c r="H21" i="1"/>
  <c r="I5" i="1"/>
  <c r="G12" i="1"/>
  <c r="G20" i="1" s="1"/>
  <c r="G18" i="1"/>
  <c r="I7" i="1"/>
  <c r="I14" i="1"/>
  <c r="H8" i="1"/>
  <c r="I8" i="1" s="1"/>
  <c r="J8" i="1" s="1"/>
  <c r="K8" i="1" s="1"/>
  <c r="G22" i="1" l="1"/>
  <c r="I16" i="1"/>
  <c r="J14" i="1"/>
  <c r="I10" i="1"/>
  <c r="J7" i="1"/>
  <c r="H10" i="1"/>
  <c r="J5" i="1"/>
  <c r="I21" i="1"/>
  <c r="J10" i="1" l="1"/>
  <c r="K7" i="1"/>
  <c r="K10" i="1" s="1"/>
  <c r="I18" i="1"/>
  <c r="I12" i="1"/>
  <c r="J21" i="1"/>
  <c r="K5" i="1"/>
  <c r="H12" i="1"/>
  <c r="H18" i="1"/>
  <c r="J16" i="1"/>
  <c r="K14" i="1"/>
  <c r="K16" i="1" s="1"/>
  <c r="H20" i="1" l="1"/>
  <c r="I20" i="1"/>
  <c r="H22" i="1"/>
  <c r="I22" i="1"/>
  <c r="K21" i="1"/>
  <c r="K12" i="1"/>
  <c r="K18" i="1"/>
  <c r="J12" i="1"/>
  <c r="J20" i="1" s="1"/>
  <c r="J18" i="1"/>
  <c r="J22" i="1" s="1"/>
  <c r="K20" i="1" l="1"/>
  <c r="K22" i="1"/>
</calcChain>
</file>

<file path=xl/sharedStrings.xml><?xml version="1.0" encoding="utf-8"?>
<sst xmlns="http://schemas.openxmlformats.org/spreadsheetml/2006/main" count="32" uniqueCount="32">
  <si>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</si>
  <si>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</si>
  <si>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</si>
  <si>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</si>
  <si>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</si>
  <si>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</si>
  <si>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</si>
  <si>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</si>
  <si>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Activity Ratio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</si>
  <si>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Activity Ratio</t>
    </r>
  </si>
  <si>
    <t>Working Capital Turnover</t>
  </si>
  <si>
    <t>Fixed Asset Turnover</t>
  </si>
  <si>
    <t>Total Asset Turnover</t>
  </si>
  <si>
    <t>Working Capital</t>
  </si>
  <si>
    <t>Total Current Liabilities</t>
  </si>
  <si>
    <t>Accrued Expenses</t>
  </si>
  <si>
    <t>Accounts Payable (A/P)</t>
  </si>
  <si>
    <t>Total Assets</t>
  </si>
  <si>
    <t>Total Current Assets</t>
  </si>
  <si>
    <t>Inventory</t>
  </si>
  <si>
    <t>Revenue, net</t>
  </si>
  <si>
    <t>Step</t>
  </si>
  <si>
    <t>Year 5</t>
  </si>
  <si>
    <t>Year 4</t>
  </si>
  <si>
    <t>Year 3</t>
  </si>
  <si>
    <t>Year 2</t>
  </si>
  <si>
    <t>Year 1</t>
  </si>
  <si>
    <t>Year 0</t>
  </si>
  <si>
    <t>Activity Ratio</t>
  </si>
  <si>
    <t>Accounts Receivable</t>
  </si>
  <si>
    <t>Cash and Cash Equivalents</t>
  </si>
  <si>
    <t>Property, Plant and Equipment (PP&amp;E)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</si>
</sst>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#,##0_);\(#,##0\)_);\-\-_);@_)"/>
    <numFmt numFmtId="166" formatCode="0.0\x_)"/>
    <numFmt numFmtId="167" formatCode="&quot;$&quot;#,##0_);\(&quot;$&quot;#,##0\)_);\-\-_);@_)"/>
    <numFmt numFmtId="168" formatCode="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3333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103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right"/>
    </xf>
    <xf numFmtId="165" fontId="24" fillId="0" borderId="21" xfId="0" applyNumberFormat="1" applyFont="1" applyBorder="1" applyAlignment="1">
      <alignment horizontal="center"/>
    </xf>
    <xf numFmtId="165" fontId="24" fillId="0" borderId="18" xfId="0" applyNumberFormat="1" applyFont="1" applyBorder="1" applyAlignment="1">
      <alignment horizontal="right"/>
    </xf>
    <xf numFmtId="165" fontId="0" fillId="0" borderId="0" xfId="0" quotePrefix="1" applyNumberFormat="1" applyAlignment="1">
      <alignment horizontal="left"/>
    </xf>
    <xf numFmtId="167" fontId="24" fillId="0" borderId="21" xfId="0" applyNumberFormat="1" applyFont="1" applyBorder="1" applyAlignment="1">
      <alignment horizontal="center"/>
    </xf>
    <xf numFmtId="167" fontId="0" fillId="0" borderId="0" xfId="0" applyNumberFormat="1" applyAlignment="1">
      <alignment horizontal="right"/>
    </xf>
    <xf numFmtId="167" fontId="24" fillId="0" borderId="18" xfId="0" applyNumberFormat="1" applyFont="1" applyBorder="1" applyAlignment="1">
      <alignment horizontal="right"/>
    </xf>
    <xf numFmtId="168" fontId="11" fillId="0" borderId="0" xfId="0" quotePrefix="1" applyNumberFormat="1" applyFont="1" applyAlignment="1">
      <alignment horizontal="left"/>
    </xf>
    <xf numFmtId="167" fontId="11" fillId="0" borderId="0" xfId="0" applyNumberFormat="1" applyFont="1" applyAlignment="1">
      <alignment horizontal="right"/>
    </xf>
    <xf numFmtId="164" fontId="22" fillId="0" borderId="17" xfId="0" applyNumberFormat="1" applyFont="1" applyBorder="1" applyAlignment="1"/>
    <xf numFmtId="168" fontId="20" fillId="0" borderId="22" xfId="0" applyNumberFormat="1" applyFont="1" applyBorder="1" applyAlignment="1">
      <alignment horizontal="right"/>
    </xf>
    <xf numFmtId="168" fontId="20" fillId="0" borderId="17" xfId="0" applyNumberFormat="1" applyFont="1" applyBorder="1" applyAlignment="1">
      <alignment horizontal="right"/>
    </xf>
    <xf numFmtId="168" fontId="20" fillId="0" borderId="17" xfId="0" applyNumberFormat="1" applyFont="1" applyBorder="1" applyAlignment="1">
      <alignment horizontal="center"/>
    </xf>
    <xf numFmtId="165" fontId="23" fillId="13" borderId="20" xfId="0" quotePrefix="1" applyNumberFormat="1" applyFont="1" applyFill="1" applyBorder="1" applyAlignment="1">
      <alignment horizontal="left"/>
    </xf>
    <xf numFmtId="167" fontId="23" fillId="13" borderId="19" xfId="0" applyNumberFormat="1" applyFont="1" applyFill="1" applyBorder="1" applyAlignment="1">
      <alignment horizontal="right"/>
    </xf>
    <xf numFmtId="167" fontId="23" fillId="13" borderId="20" xfId="0" applyNumberFormat="1" applyFont="1" applyFill="1" applyBorder="1" applyAlignment="1">
      <alignment horizontal="right"/>
    </xf>
    <xf numFmtId="165" fontId="23" fillId="12" borderId="23" xfId="0" quotePrefix="1" applyNumberFormat="1" applyFont="1" applyFill="1" applyBorder="1" applyAlignment="1">
      <alignment horizontal="left"/>
    </xf>
    <xf numFmtId="166" fontId="23" fillId="12" borderId="24" xfId="0" applyNumberFormat="1" applyFont="1" applyFill="1" applyBorder="1" applyAlignment="1">
      <alignment horizontal="right"/>
    </xf>
    <xf numFmtId="166" fontId="23" fillId="12" borderId="26" xfId="0" applyNumberFormat="1" applyFont="1" applyFill="1" applyBorder="1" applyAlignment="1">
      <alignment horizontal="right"/>
    </xf>
    <xf numFmtId="165" fontId="23" fillId="12" borderId="27" xfId="0" quotePrefix="1" applyNumberFormat="1" applyFont="1" applyFill="1" applyBorder="1" applyAlignment="1">
      <alignment horizontal="left"/>
    </xf>
    <xf numFmtId="166" fontId="23" fillId="12" borderId="0" xfId="0" applyNumberFormat="1" applyFont="1" applyFill="1" applyBorder="1" applyAlignment="1">
      <alignment horizontal="right"/>
    </xf>
    <xf numFmtId="166" fontId="23" fillId="12" borderId="28" xfId="0" applyNumberFormat="1" applyFont="1" applyFill="1" applyBorder="1" applyAlignment="1">
      <alignment horizontal="right"/>
    </xf>
    <xf numFmtId="165" fontId="23" fillId="12" borderId="29" xfId="0" quotePrefix="1" applyNumberFormat="1" applyFont="1" applyFill="1" applyBorder="1" applyAlignment="1">
      <alignment horizontal="left"/>
    </xf>
    <xf numFmtId="166" fontId="23" fillId="12" borderId="30" xfId="0" applyNumberFormat="1" applyFont="1" applyFill="1" applyBorder="1" applyAlignment="1">
      <alignment horizontal="right"/>
    </xf>
    <xf numFmtId="166" fontId="23" fillId="12" borderId="32" xfId="0" applyNumberFormat="1" applyFont="1" applyFill="1" applyBorder="1" applyAlignment="1">
      <alignment horizontal="right"/>
    </xf>
    <xf numFmtId="164" fontId="11" fillId="0" borderId="0" xfId="0" quotePrefix="1" applyNumberFormat="1" applyFont="1" applyAlignment="1">
      <alignment horizontal="left"/>
    </xf>
    <xf numFmtId="164" fontId="11" fillId="0" borderId="1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164" fontId="23" fillId="13" borderId="20" xfId="0" applyNumberFormat="1" applyFont="1" applyFill="1" applyBorder="1" applyAlignment="1">
      <alignment horizontal="left"/>
    </xf>
    <xf numFmtId="164" fontId="23" fillId="13" borderId="20" xfId="0" applyNumberFormat="1" applyFont="1" applyFill="1" applyBorder="1" applyAlignment="1">
      <alignment horizontal="right"/>
    </xf>
    <xf numFmtId="164" fontId="23" fillId="0" borderId="0" xfId="0" applyNumberFormat="1" applyFont="1" applyAlignment="1">
      <alignment horizontal="right"/>
    </xf>
    <xf numFmtId="164" fontId="0" fillId="0" borderId="18" xfId="0" applyNumberFormat="1" applyBorder="1" applyAlignment="1">
      <alignment horizontal="right"/>
    </xf>
    <xf numFmtId="164" fontId="23" fillId="13" borderId="20" xfId="0" quotePrefix="1" applyNumberFormat="1" applyFont="1" applyFill="1" applyBorder="1" applyAlignment="1">
      <alignment horizontal="left"/>
    </xf>
    <xf numFmtId="164" fontId="23" fillId="0" borderId="0" xfId="0" quotePrefix="1" applyNumberFormat="1" applyFont="1" applyAlignment="1">
      <alignment horizontal="left"/>
    </xf>
    <xf numFmtId="164" fontId="23" fillId="0" borderId="18" xfId="0" applyNumberFormat="1" applyFont="1" applyBorder="1" applyAlignment="1">
      <alignment horizontal="right"/>
    </xf>
    <xf numFmtId="164" fontId="23" fillId="12" borderId="24" xfId="0" applyNumberFormat="1" applyFont="1" applyFill="1" applyBorder="1" applyAlignment="1">
      <alignment horizontal="left"/>
    </xf>
    <xf numFmtId="164" fontId="23" fillId="12" borderId="24" xfId="0" applyNumberFormat="1" applyFont="1" applyFill="1" applyBorder="1" applyAlignment="1">
      <alignment horizontal="right"/>
    </xf>
    <xf numFmtId="164" fontId="23" fillId="12" borderId="25" xfId="0" applyNumberFormat="1" applyFont="1" applyFill="1" applyBorder="1" applyAlignment="1">
      <alignment horizontal="right"/>
    </xf>
    <xf numFmtId="164" fontId="23" fillId="12" borderId="0" xfId="0" applyNumberFormat="1" applyFont="1" applyFill="1" applyBorder="1" applyAlignment="1">
      <alignment horizontal="left"/>
    </xf>
    <xf numFmtId="164" fontId="23" fillId="12" borderId="0" xfId="0" applyNumberFormat="1" applyFont="1" applyFill="1" applyBorder="1" applyAlignment="1">
      <alignment horizontal="right"/>
    </xf>
    <xf numFmtId="164" fontId="23" fillId="12" borderId="18" xfId="0" applyNumberFormat="1" applyFont="1" applyFill="1" applyBorder="1" applyAlignment="1">
      <alignment horizontal="right"/>
    </xf>
    <xf numFmtId="164" fontId="23" fillId="12" borderId="30" xfId="0" applyNumberFormat="1" applyFont="1" applyFill="1" applyBorder="1" applyAlignment="1">
      <alignment horizontal="left"/>
    </xf>
    <xf numFmtId="164" fontId="23" fillId="12" borderId="30" xfId="0" applyNumberFormat="1" applyFont="1" applyFill="1" applyBorder="1" applyAlignment="1">
      <alignment horizontal="right"/>
    </xf>
    <xf numFmtId="164" fontId="23" fillId="12" borderId="31" xfId="0" applyNumberFormat="1" applyFont="1" applyFill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ctivity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INNWFTGci0pfu8OAFCRMUjoyfuVqYkThQXCB+Ym1inWCA0LOTjwFkZy5UXDEMTGuzFkre7oDrQzyOU2SsaWJ3w==" saltValue="4wv/37vVDRfCE0rxe5tZd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ctivity Ratio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M22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1" width="9.33203125" style="30" customWidth="1"/>
    <col min="12" max="12" width="2.77734375" style="30" customWidth="1"/>
    <col min="13" max="13" width="8.77734375" style="30" customWidth="1"/>
    <col min="14" max="16384" width="10.77734375" style="30"/>
  </cols>
  <sheetData>
    <row r="2" spans="2:13" s="31" customFormat="1" ht="13.2" customHeight="1" x14ac:dyDescent="0.25"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s="31" customFormat="1" ht="13.2" customHeight="1" x14ac:dyDescent="0.25">
      <c r="B3" s="33" t="s">
        <v>7</v>
      </c>
      <c r="C3" s="33"/>
      <c r="D3" s="33"/>
      <c r="E3" s="33"/>
      <c r="F3" s="65" t="s">
        <v>27</v>
      </c>
      <c r="G3" s="66" t="s">
        <v>26</v>
      </c>
      <c r="H3" s="66" t="s">
        <v>25</v>
      </c>
      <c r="I3" s="66" t="s">
        <v>24</v>
      </c>
      <c r="J3" s="66" t="s">
        <v>23</v>
      </c>
      <c r="K3" s="66" t="s">
        <v>22</v>
      </c>
      <c r="L3" s="64"/>
      <c r="M3" s="67" t="s">
        <v>21</v>
      </c>
    </row>
    <row r="4" spans="2:13" ht="13.2" customHeight="1" x14ac:dyDescent="0.25">
      <c r="B4" s="80"/>
      <c r="C4" s="80"/>
      <c r="D4" s="80"/>
      <c r="E4" s="80"/>
      <c r="F4" s="81"/>
      <c r="G4" s="82"/>
      <c r="H4" s="82"/>
      <c r="I4" s="82"/>
      <c r="J4" s="82"/>
      <c r="K4" s="82"/>
      <c r="L4" s="83"/>
      <c r="M4" s="83"/>
    </row>
    <row r="5" spans="2:13" ht="13.2" customHeight="1" x14ac:dyDescent="0.25">
      <c r="B5" s="62" t="s">
        <v>20</v>
      </c>
      <c r="C5" s="80"/>
      <c r="D5" s="80"/>
      <c r="E5" s="80"/>
      <c r="F5" s="61">
        <v>100</v>
      </c>
      <c r="G5" s="63">
        <f>+F5+$M5</f>
        <v>120</v>
      </c>
      <c r="H5" s="63">
        <f>+G5+$M5</f>
        <v>140</v>
      </c>
      <c r="I5" s="63">
        <f>+H5+$M5</f>
        <v>160</v>
      </c>
      <c r="J5" s="63">
        <f>+I5+$M5</f>
        <v>180</v>
      </c>
      <c r="K5" s="63">
        <f>+J5+$M5</f>
        <v>200</v>
      </c>
      <c r="L5" s="83"/>
      <c r="M5" s="59">
        <v>20</v>
      </c>
    </row>
    <row r="6" spans="2:13" ht="13.2" customHeight="1" x14ac:dyDescent="0.25">
      <c r="B6" s="80"/>
      <c r="C6" s="80"/>
      <c r="D6" s="80"/>
      <c r="E6" s="80"/>
      <c r="F6" s="84"/>
      <c r="G6" s="85"/>
      <c r="H6" s="85"/>
      <c r="I6" s="85"/>
      <c r="J6" s="85"/>
      <c r="K6" s="85"/>
      <c r="L6" s="83"/>
      <c r="M6" s="83"/>
    </row>
    <row r="7" spans="2:13" ht="13.2" customHeight="1" x14ac:dyDescent="0.25">
      <c r="B7" s="58" t="s">
        <v>30</v>
      </c>
      <c r="C7" s="86"/>
      <c r="D7" s="86"/>
      <c r="E7" s="83"/>
      <c r="F7" s="61">
        <v>25</v>
      </c>
      <c r="G7" s="60">
        <f>+F7+$M7</f>
        <v>30</v>
      </c>
      <c r="H7" s="60">
        <f>+G7+$M7</f>
        <v>35</v>
      </c>
      <c r="I7" s="60">
        <f>+H7+$M7</f>
        <v>40</v>
      </c>
      <c r="J7" s="60">
        <f>+I7+$M7</f>
        <v>45</v>
      </c>
      <c r="K7" s="60">
        <f>+J7+$M7</f>
        <v>50</v>
      </c>
      <c r="L7" s="83"/>
      <c r="M7" s="59">
        <v>5</v>
      </c>
    </row>
    <row r="8" spans="2:13" ht="13.2" customHeight="1" x14ac:dyDescent="0.25">
      <c r="B8" s="58" t="s">
        <v>29</v>
      </c>
      <c r="C8" s="86"/>
      <c r="D8" s="86"/>
      <c r="E8" s="83"/>
      <c r="F8" s="57">
        <v>45</v>
      </c>
      <c r="G8" s="55">
        <f>+F8+$M8</f>
        <v>43</v>
      </c>
      <c r="H8" s="55">
        <f>+G8+$M8</f>
        <v>41</v>
      </c>
      <c r="I8" s="55">
        <f>+H8+$M8</f>
        <v>39</v>
      </c>
      <c r="J8" s="55">
        <f>+I8+$M8</f>
        <v>37</v>
      </c>
      <c r="K8" s="55">
        <f>+J8+$M8</f>
        <v>35</v>
      </c>
      <c r="L8" s="83"/>
      <c r="M8" s="56">
        <v>-2</v>
      </c>
    </row>
    <row r="9" spans="2:13" ht="13.2" customHeight="1" x14ac:dyDescent="0.25">
      <c r="B9" s="58" t="s">
        <v>19</v>
      </c>
      <c r="C9" s="86"/>
      <c r="D9" s="86"/>
      <c r="E9" s="83"/>
      <c r="F9" s="57">
        <v>60</v>
      </c>
      <c r="G9" s="55">
        <f>+F9+$M9</f>
        <v>58</v>
      </c>
      <c r="H9" s="55">
        <f>+G9+$M9</f>
        <v>56</v>
      </c>
      <c r="I9" s="55">
        <f>+H9+$M9</f>
        <v>54</v>
      </c>
      <c r="J9" s="55">
        <f>+I9+$M9</f>
        <v>52</v>
      </c>
      <c r="K9" s="55">
        <f>+J9+$M9</f>
        <v>50</v>
      </c>
      <c r="L9" s="83"/>
      <c r="M9" s="56">
        <v>-2</v>
      </c>
    </row>
    <row r="10" spans="2:13" ht="13.2" customHeight="1" x14ac:dyDescent="0.25">
      <c r="B10" s="68" t="s">
        <v>18</v>
      </c>
      <c r="C10" s="87"/>
      <c r="D10" s="87"/>
      <c r="E10" s="88"/>
      <c r="F10" s="69">
        <f>SUM(F7:F9)</f>
        <v>130</v>
      </c>
      <c r="G10" s="70">
        <f>SUM(G7:G9)</f>
        <v>131</v>
      </c>
      <c r="H10" s="70">
        <f>SUM(H7:H9)</f>
        <v>132</v>
      </c>
      <c r="I10" s="70">
        <f>SUM(I7:I9)</f>
        <v>133</v>
      </c>
      <c r="J10" s="70">
        <f>SUM(J7:J9)</f>
        <v>134</v>
      </c>
      <c r="K10" s="70">
        <f>SUM(K7:K9)</f>
        <v>135</v>
      </c>
      <c r="L10" s="89"/>
      <c r="M10" s="89"/>
    </row>
    <row r="11" spans="2:13" ht="13.2" customHeight="1" x14ac:dyDescent="0.25">
      <c r="B11" s="58" t="s">
        <v>31</v>
      </c>
      <c r="C11" s="86"/>
      <c r="D11" s="86"/>
      <c r="E11" s="83"/>
      <c r="F11" s="57">
        <v>225</v>
      </c>
      <c r="G11" s="55">
        <f>+F11+$M11</f>
        <v>220</v>
      </c>
      <c r="H11" s="55">
        <f>+G11+$M11</f>
        <v>215</v>
      </c>
      <c r="I11" s="55">
        <f>+H11+$M11</f>
        <v>210</v>
      </c>
      <c r="J11" s="55">
        <f>+I11+$M11</f>
        <v>205</v>
      </c>
      <c r="K11" s="55">
        <f>+J11+$M11</f>
        <v>200</v>
      </c>
      <c r="L11" s="83"/>
      <c r="M11" s="56">
        <v>-5</v>
      </c>
    </row>
    <row r="12" spans="2:13" ht="13.2" customHeight="1" x14ac:dyDescent="0.25">
      <c r="B12" s="68" t="s">
        <v>17</v>
      </c>
      <c r="C12" s="87"/>
      <c r="D12" s="87"/>
      <c r="E12" s="88"/>
      <c r="F12" s="69">
        <f>SUM(F10:F11)</f>
        <v>355</v>
      </c>
      <c r="G12" s="70">
        <f>SUM(G10:G11)</f>
        <v>351</v>
      </c>
      <c r="H12" s="70">
        <f>SUM(H10:H11)</f>
        <v>347</v>
      </c>
      <c r="I12" s="70">
        <f>SUM(I10:I11)</f>
        <v>343</v>
      </c>
      <c r="J12" s="70">
        <f>SUM(J10:J11)</f>
        <v>339</v>
      </c>
      <c r="K12" s="70">
        <f>SUM(K10:K11)</f>
        <v>335</v>
      </c>
      <c r="L12" s="89"/>
      <c r="M12" s="89"/>
    </row>
    <row r="13" spans="2:13" ht="13.2" customHeight="1" x14ac:dyDescent="0.25">
      <c r="B13" s="86"/>
      <c r="C13" s="86"/>
      <c r="D13" s="86"/>
      <c r="E13" s="83"/>
      <c r="F13" s="90"/>
      <c r="G13" s="83"/>
      <c r="H13" s="83"/>
      <c r="I13" s="83"/>
      <c r="J13" s="83"/>
      <c r="K13" s="83"/>
      <c r="L13" s="83"/>
      <c r="M13" s="83"/>
    </row>
    <row r="14" spans="2:13" ht="13.2" customHeight="1" x14ac:dyDescent="0.25">
      <c r="B14" s="58" t="s">
        <v>16</v>
      </c>
      <c r="C14" s="86"/>
      <c r="D14" s="86"/>
      <c r="E14" s="83"/>
      <c r="F14" s="61">
        <v>50</v>
      </c>
      <c r="G14" s="60">
        <f>+F14+$M14</f>
        <v>55</v>
      </c>
      <c r="H14" s="60">
        <f>+G14+$M14</f>
        <v>60</v>
      </c>
      <c r="I14" s="60">
        <f>+H14+$M14</f>
        <v>65</v>
      </c>
      <c r="J14" s="60">
        <f>+I14+$M14</f>
        <v>70</v>
      </c>
      <c r="K14" s="60">
        <f>+J14+$M14</f>
        <v>75</v>
      </c>
      <c r="L14" s="83"/>
      <c r="M14" s="59">
        <v>5</v>
      </c>
    </row>
    <row r="15" spans="2:13" ht="13.2" customHeight="1" x14ac:dyDescent="0.25">
      <c r="B15" s="58" t="s">
        <v>15</v>
      </c>
      <c r="C15" s="86"/>
      <c r="D15" s="86"/>
      <c r="E15" s="83"/>
      <c r="F15" s="57">
        <v>10</v>
      </c>
      <c r="G15" s="55">
        <f>+F15+$M15</f>
        <v>11</v>
      </c>
      <c r="H15" s="55">
        <f>+G15+$M15</f>
        <v>12</v>
      </c>
      <c r="I15" s="55">
        <f>+H15+$M15</f>
        <v>13</v>
      </c>
      <c r="J15" s="55">
        <f>+I15+$M15</f>
        <v>14</v>
      </c>
      <c r="K15" s="55">
        <f>+J15+$M15</f>
        <v>15</v>
      </c>
      <c r="L15" s="83"/>
      <c r="M15" s="56">
        <v>1</v>
      </c>
    </row>
    <row r="16" spans="2:13" ht="13.2" customHeight="1" x14ac:dyDescent="0.25">
      <c r="B16" s="68" t="s">
        <v>14</v>
      </c>
      <c r="C16" s="91"/>
      <c r="D16" s="91"/>
      <c r="E16" s="88"/>
      <c r="F16" s="69">
        <f>SUM(F14:F15)</f>
        <v>60</v>
      </c>
      <c r="G16" s="70">
        <f>SUM(G14:G15)</f>
        <v>66</v>
      </c>
      <c r="H16" s="70">
        <f>SUM(H14:H15)</f>
        <v>72</v>
      </c>
      <c r="I16" s="70">
        <f>SUM(I14:I15)</f>
        <v>78</v>
      </c>
      <c r="J16" s="70">
        <f>SUM(J14:J15)</f>
        <v>84</v>
      </c>
      <c r="K16" s="70">
        <f>SUM(K14:K15)</f>
        <v>90</v>
      </c>
      <c r="L16" s="89"/>
      <c r="M16" s="89"/>
    </row>
    <row r="17" spans="2:13" ht="13.2" customHeight="1" x14ac:dyDescent="0.25">
      <c r="B17" s="92"/>
      <c r="C17" s="92"/>
      <c r="D17" s="92"/>
      <c r="E17" s="89"/>
      <c r="F17" s="93"/>
      <c r="G17" s="89"/>
      <c r="H17" s="89"/>
      <c r="I17" s="89"/>
      <c r="J17" s="89"/>
      <c r="K17" s="89"/>
      <c r="L17" s="89"/>
      <c r="M17" s="89"/>
    </row>
    <row r="18" spans="2:13" ht="13.2" customHeight="1" x14ac:dyDescent="0.25">
      <c r="B18" s="68" t="s">
        <v>13</v>
      </c>
      <c r="C18" s="91"/>
      <c r="D18" s="91"/>
      <c r="E18" s="88"/>
      <c r="F18" s="69">
        <f>+F10-F16</f>
        <v>70</v>
      </c>
      <c r="G18" s="70">
        <f>+G10-G16</f>
        <v>65</v>
      </c>
      <c r="H18" s="70">
        <f>+H10-H16</f>
        <v>60</v>
      </c>
      <c r="I18" s="70">
        <f>+I10-I16</f>
        <v>55</v>
      </c>
      <c r="J18" s="70">
        <f>+J10-J16</f>
        <v>50</v>
      </c>
      <c r="K18" s="70">
        <f>+K10-K16</f>
        <v>45</v>
      </c>
      <c r="L18" s="89"/>
      <c r="M18" s="89"/>
    </row>
    <row r="19" spans="2:13" ht="13.2" customHeight="1" x14ac:dyDescent="0.25">
      <c r="B19" s="86"/>
      <c r="C19" s="86"/>
      <c r="D19" s="86"/>
      <c r="E19" s="83"/>
      <c r="F19" s="90"/>
      <c r="G19" s="83"/>
      <c r="H19" s="83"/>
      <c r="I19" s="83"/>
      <c r="J19" s="83"/>
      <c r="K19" s="83"/>
      <c r="L19" s="89"/>
      <c r="M19" s="89"/>
    </row>
    <row r="20" spans="2:13" ht="13.2" customHeight="1" x14ac:dyDescent="0.25">
      <c r="B20" s="71" t="s">
        <v>12</v>
      </c>
      <c r="C20" s="94"/>
      <c r="D20" s="94"/>
      <c r="E20" s="95"/>
      <c r="F20" s="96"/>
      <c r="G20" s="72">
        <f>+G$5/AVERAGE(F12:G12)</f>
        <v>0.33994334277620397</v>
      </c>
      <c r="H20" s="72">
        <f>+H$5/AVERAGE(G12:H12)</f>
        <v>0.40114613180515757</v>
      </c>
      <c r="I20" s="72">
        <f>+I$5/AVERAGE(H12:I12)</f>
        <v>0.46376811594202899</v>
      </c>
      <c r="J20" s="72">
        <f>+J$5/AVERAGE(I12:J12)</f>
        <v>0.52785923753665687</v>
      </c>
      <c r="K20" s="73">
        <f>+K$5/AVERAGE(J12:K12)</f>
        <v>0.59347181008902072</v>
      </c>
      <c r="L20" s="89"/>
      <c r="M20" s="89"/>
    </row>
    <row r="21" spans="2:13" ht="13.2" customHeight="1" x14ac:dyDescent="0.25">
      <c r="B21" s="74" t="s">
        <v>11</v>
      </c>
      <c r="C21" s="97"/>
      <c r="D21" s="97"/>
      <c r="E21" s="98"/>
      <c r="F21" s="99"/>
      <c r="G21" s="75">
        <f>+G$5/AVERAGE(F11:G11)</f>
        <v>0.5393258426966292</v>
      </c>
      <c r="H21" s="75">
        <f>+H$5/AVERAGE(G11:H11)</f>
        <v>0.64367816091954022</v>
      </c>
      <c r="I21" s="75">
        <f>+I$5/AVERAGE(H11:I11)</f>
        <v>0.75294117647058822</v>
      </c>
      <c r="J21" s="75">
        <f>+J$5/AVERAGE(I11:J11)</f>
        <v>0.86746987951807231</v>
      </c>
      <c r="K21" s="76">
        <f>+K$5/AVERAGE(J11:K11)</f>
        <v>0.98765432098765427</v>
      </c>
      <c r="L21" s="89"/>
      <c r="M21" s="89"/>
    </row>
    <row r="22" spans="2:13" ht="13.2" customHeight="1" x14ac:dyDescent="0.25">
      <c r="B22" s="77" t="s">
        <v>10</v>
      </c>
      <c r="C22" s="100"/>
      <c r="D22" s="100"/>
      <c r="E22" s="101"/>
      <c r="F22" s="102"/>
      <c r="G22" s="78">
        <f>+G$5/AVERAGE(F18:G18)</f>
        <v>1.7777777777777777</v>
      </c>
      <c r="H22" s="78">
        <f>+H$5/AVERAGE(G18:H18)</f>
        <v>2.2400000000000002</v>
      </c>
      <c r="I22" s="78">
        <f>+I$5/AVERAGE(H18:I18)</f>
        <v>2.7826086956521738</v>
      </c>
      <c r="J22" s="78">
        <f>+J$5/AVERAGE(I18:J18)</f>
        <v>3.4285714285714284</v>
      </c>
      <c r="K22" s="79">
        <f>+K$5/AVERAGE(J18:K18)</f>
        <v>4.2105263157894735</v>
      </c>
      <c r="L22" s="89"/>
      <c r="M22" s="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2022-09-25T07:24:01Z</dcterms:modified>
</cp:coreProperties>
</file>