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filterPrivacy="1" defaultThemeVersion="166925"/>
  <xr:revisionPtr revIDLastSave="0" documentId="13_ncr:1_{B840D01D-8F9D-4412-9696-CD368666C32C}" xr6:coauthVersionLast="47" xr6:coauthVersionMax="47" xr10:uidLastSave="{00000000-0000-0000-0000-000000000000}"/>
  <bookViews>
    <workbookView xWindow="-110" yWindow="-110" windowWidth="38620" windowHeight="21100" xr2:uid="{CE49C40F-6613-4944-9B5E-8A7BB28FA755}"/>
  </bookViews>
  <sheets>
    <sheet name="Cover" sheetId="2" r:id="rId1"/>
    <sheet name="Retention Ratio" sheetId="1" r:id="rId2"/>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1" l="1"/>
  <c r="G13" i="1"/>
  <c r="F13" i="1"/>
  <c r="E13" i="1"/>
  <c r="E11" i="1"/>
  <c r="F11" i="1" s="1"/>
  <c r="G11" i="1" s="1"/>
  <c r="E9" i="1"/>
  <c r="F7" i="1"/>
  <c r="G7" i="1" s="1"/>
  <c r="B5" i="2" l="1"/>
  <c r="F8" i="1"/>
  <c r="F9" i="1" s="1"/>
  <c r="F15" i="1"/>
  <c r="G8" i="1"/>
  <c r="G9" i="1" s="1"/>
  <c r="G15" i="1"/>
</calcChain>
</file>

<file path=xl/sharedStrings.xml><?xml version="1.0" encoding="utf-8"?>
<sst xmlns="http://schemas.openxmlformats.org/spreadsheetml/2006/main" count="19" uniqueCount="18">
  <si>
    <r>
      <rPr>
        <b/>
        <sz val="11"/>
        <color rgb="FFC00000"/>
        <rFont val="Calibri"/>
        <family val="2"/>
        <scheme val="minor"/>
      </rPr>
      <t>Modeling Template:</t>
    </r>
    <r>
      <rPr>
        <sz val="10"/>
        <color theme="1"/>
        <rFont val="Calibri"/>
        <family val="2"/>
      </rPr>
      <t xml:space="preserve"> The enclosed model is proprietary to Wall Street Prep and are designed for illustrative and training purposes only. Distributing, sharing, duplicating or altering these models in any way is prohibited without the written consent of Wall Street Prep, Inc. For more information about our training programs, please contact us at 800-646-3575 or visit us online at wallstreetprep.com.</t>
    </r>
  </si>
  <si>
    <t>($ in millions)</t>
  </si>
  <si>
    <t>Retention Ratio</t>
  </si>
  <si>
    <t>Net Income</t>
  </si>
  <si>
    <t>Year 1</t>
  </si>
  <si>
    <t>Year 2</t>
  </si>
  <si>
    <t>Model Assumptions</t>
  </si>
  <si>
    <t>Payout Ratio</t>
  </si>
  <si>
    <t>Year 0</t>
  </si>
  <si>
    <t>Check</t>
  </si>
  <si>
    <t>Retained Earnings</t>
  </si>
  <si>
    <t>(–) Dividends Distributed</t>
  </si>
  <si>
    <t>Retained Earnings = Net Income – Dividends Distributed</t>
  </si>
  <si>
    <t>Formulas</t>
  </si>
  <si>
    <t>Payout Ratio = Dividends Distributed ÷ Net Income</t>
  </si>
  <si>
    <t>Projected Dividends Distributed = Payout Ratio × Net Income</t>
  </si>
  <si>
    <t>Retention Ratio = Retained Earnings ÷ Net Income</t>
  </si>
  <si>
    <t>Check = IF (Payout Ratio + Retention Ratio = 1, 0,"n.a.")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</si>
</sst>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164" formatCode="@_)"/>
    <numFmt numFmtId="165" formatCode="#,##0_);\(#,##0\)_);\-\-_)"/>
    <numFmt numFmtId="166" formatCode="0.0%_);\(0.0%\)_);&quot;--&quot;_);@_)"/>
    <numFmt numFmtId="167" formatCode="&quot;$&quot;#,##0_);\(&quot;$&quot;#,##0\);\-\-_);@_)"/>
    <numFmt numFmtId="168" formatCode="#,##0_);\(#,##0\);\-\-_);@_)"/>
  </numFmts>
  <fonts count="15" x14ac:knownFonts="1">
    <font>
      <sz val="10"/>
      <color theme="1"/>
      <name val="Calibri"/>
      <family val="2"/>
    </font>
    <font>
      <sz val="10"/>
      <name val="Calibri"/>
      <family val="2"/>
      <scheme val="minor"/>
    </font>
    <font>
      <b/>
      <sz val="10"/>
      <color theme="0"/>
      <name val="Calibri"/>
      <family val="2"/>
      <scheme val="minor"/>
    </font>
    <font>
      <sz val="10"/>
      <color theme="1"/>
      <name val="Calibri"/>
      <family val="2"/>
      <scheme val="minor"/>
    </font>
    <font>
      <b/>
      <sz val="10"/>
      <color theme="1"/>
      <name val="Calibri"/>
      <family val="2"/>
      <scheme val="minor"/>
    </font>
    <font>
      <sz val="11"/>
      <color indexed="8"/>
      <name val="Calibri"/>
      <family val="2"/>
      <scheme val="minor"/>
    </font>
    <font>
      <b/>
      <sz val="11"/>
      <color rgb="FFC00000"/>
      <name val="Calibri"/>
      <family val="2"/>
      <scheme val="minor"/>
    </font>
    <font>
      <sz val="10"/>
      <color rgb="FF0000FF"/>
      <name val="Calibri"/>
      <family val="2"/>
      <scheme val="minor"/>
    </font>
    <font>
      <b/>
      <u val="singleAccounting"/>
      <sz val="10"/>
      <color theme="1"/>
      <name val="Calibri"/>
      <family val="2"/>
      <scheme val="minor"/>
    </font>
    <font>
      <b/>
      <sz val="12"/>
      <name val="Calibri"/>
      <family val="2"/>
      <scheme val="minor"/>
    </font>
    <font>
      <b/>
      <i/>
      <u/>
      <sz val="10"/>
      <color theme="1"/>
      <name val="Calibri"/>
      <family val="2"/>
      <scheme val="minor"/>
    </font>
    <font>
      <b/>
      <sz val="12"/>
      <color theme="1"/>
      <name val="Calibri"/>
      <family val="2"/>
      <scheme val="minor"/>
    </font>
    <font>
      <b/>
      <sz val="10"/>
      <name val="Calibri"/>
      <family val="2"/>
      <scheme val="minor"/>
    </font>
    <font>
      <b/>
      <sz val="11"/>
      <name val="Calibri"/>
      <family val="2"/>
      <scheme val="minor"/>
    </font>
    <font>
      <i/>
      <sz val="10"/>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0" tint="-4.9989318521683403E-2"/>
        <bgColor indexed="64"/>
      </patternFill>
    </fill>
  </fills>
  <borders count="8">
    <border>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64">
    <xf numFmtId="0" fontId="0" fillId="0" borderId="0" xfId="0"/>
    <xf numFmtId="0" fontId="0" fillId="0" borderId="2" xfId="0" applyBorder="1"/>
    <xf numFmtId="0" fontId="5" fillId="0" borderId="2" xfId="0" applyFont="1" applyBorder="1"/>
    <xf numFmtId="164" fontId="3" fillId="0" borderId="0" xfId="0" applyNumberFormat="1" applyFont="1"/>
    <xf numFmtId="165" fontId="1" fillId="0" borderId="0" xfId="0" applyNumberFormat="1" applyFont="1"/>
    <xf numFmtId="165" fontId="3" fillId="0" borderId="0" xfId="0" applyNumberFormat="1" applyFont="1"/>
    <xf numFmtId="164" fontId="2" fillId="2" borderId="0" xfId="0" quotePrefix="1" applyNumberFormat="1" applyFont="1" applyFill="1"/>
    <xf numFmtId="8" fontId="2" fillId="2" borderId="0" xfId="0" applyNumberFormat="1" applyFont="1" applyFill="1" applyAlignment="1">
      <alignment horizontal="centerContinuous"/>
    </xf>
    <xf numFmtId="0" fontId="11" fillId="0" borderId="2" xfId="0" applyFont="1" applyBorder="1"/>
    <xf numFmtId="165" fontId="9" fillId="0" borderId="0" xfId="0" quotePrefix="1" applyNumberFormat="1" applyFont="1" applyFill="1" applyBorder="1"/>
    <xf numFmtId="165" fontId="3" fillId="0" borderId="1" xfId="0" quotePrefix="1" applyNumberFormat="1" applyFont="1" applyBorder="1"/>
    <xf numFmtId="165" fontId="2" fillId="2" borderId="0" xfId="0" quotePrefix="1" applyNumberFormat="1" applyFont="1" applyFill="1"/>
    <xf numFmtId="164" fontId="9" fillId="0" borderId="0" xfId="0" quotePrefix="1" applyNumberFormat="1" applyFont="1" applyFill="1" applyBorder="1"/>
    <xf numFmtId="165" fontId="3" fillId="0" borderId="1" xfId="0" applyNumberFormat="1" applyFont="1" applyBorder="1"/>
    <xf numFmtId="164" fontId="3" fillId="0" borderId="1" xfId="0" quotePrefix="1" applyNumberFormat="1" applyFont="1" applyBorder="1"/>
    <xf numFmtId="164" fontId="8" fillId="0" borderId="0" xfId="0" quotePrefix="1" applyNumberFormat="1" applyFont="1" applyBorder="1" applyAlignment="1">
      <alignment horizontal="center"/>
    </xf>
    <xf numFmtId="164" fontId="10" fillId="0" borderId="0" xfId="0" quotePrefix="1" applyNumberFormat="1" applyFont="1" applyBorder="1"/>
    <xf numFmtId="168" fontId="3" fillId="0" borderId="0" xfId="0" applyNumberFormat="1" applyFont="1"/>
    <xf numFmtId="168" fontId="1" fillId="0" borderId="0" xfId="0" applyNumberFormat="1" applyFont="1"/>
    <xf numFmtId="168" fontId="4" fillId="0" borderId="0" xfId="0" applyNumberFormat="1" applyFont="1"/>
    <xf numFmtId="168" fontId="3" fillId="0" borderId="0" xfId="0" applyNumberFormat="1" applyFont="1" applyFill="1"/>
    <xf numFmtId="168" fontId="4" fillId="0" borderId="0" xfId="0" applyNumberFormat="1" applyFont="1" applyFill="1" applyBorder="1"/>
    <xf numFmtId="168" fontId="1" fillId="0" borderId="0" xfId="0" applyNumberFormat="1" applyFont="1" applyFill="1" applyBorder="1" applyAlignment="1"/>
    <xf numFmtId="168" fontId="3" fillId="0" borderId="0" xfId="0" applyNumberFormat="1" applyFont="1" applyAlignment="1"/>
    <xf numFmtId="168" fontId="3" fillId="0" borderId="0" xfId="0" applyNumberFormat="1" applyFont="1" applyFill="1" applyAlignment="1">
      <alignment horizontal="right"/>
    </xf>
    <xf numFmtId="164" fontId="13" fillId="0" borderId="0" xfId="0" quotePrefix="1" applyNumberFormat="1" applyFont="1" applyFill="1" applyBorder="1"/>
    <xf numFmtId="164" fontId="1" fillId="0" borderId="0" xfId="0" quotePrefix="1" applyNumberFormat="1" applyFont="1" applyBorder="1" applyAlignment="1">
      <alignment horizontal="left"/>
    </xf>
    <xf numFmtId="168" fontId="1" fillId="0" borderId="0" xfId="0" applyNumberFormat="1" applyFont="1" applyFill="1" applyBorder="1"/>
    <xf numFmtId="164" fontId="8" fillId="0" borderId="3" xfId="0" quotePrefix="1" applyNumberFormat="1" applyFont="1" applyBorder="1" applyAlignment="1">
      <alignment horizontal="center"/>
    </xf>
    <xf numFmtId="167" fontId="7" fillId="0" borderId="0" xfId="0" applyNumberFormat="1" applyFont="1" applyFill="1" applyBorder="1" applyAlignment="1">
      <alignment horizontal="right"/>
    </xf>
    <xf numFmtId="167" fontId="7" fillId="0" borderId="3" xfId="0" applyNumberFormat="1" applyFont="1" applyFill="1" applyBorder="1" applyAlignment="1">
      <alignment horizontal="right"/>
    </xf>
    <xf numFmtId="164" fontId="1" fillId="0" borderId="0" xfId="0" quotePrefix="1" applyNumberFormat="1" applyFont="1" applyBorder="1" applyAlignment="1">
      <alignment horizontal="right"/>
    </xf>
    <xf numFmtId="168" fontId="1" fillId="0" borderId="0" xfId="0" applyNumberFormat="1" applyFont="1" applyFill="1" applyBorder="1" applyAlignment="1">
      <alignment horizontal="right"/>
    </xf>
    <xf numFmtId="167" fontId="12" fillId="0" borderId="1" xfId="0" applyNumberFormat="1" applyFont="1" applyFill="1" applyBorder="1" applyAlignment="1">
      <alignment horizontal="right"/>
    </xf>
    <xf numFmtId="168" fontId="3" fillId="0" borderId="0" xfId="0" applyNumberFormat="1" applyFont="1" applyAlignment="1">
      <alignment horizontal="right"/>
    </xf>
    <xf numFmtId="164" fontId="12" fillId="0" borderId="1" xfId="0" quotePrefix="1" applyNumberFormat="1" applyFont="1" applyBorder="1" applyAlignment="1">
      <alignment horizontal="right"/>
    </xf>
    <xf numFmtId="166" fontId="1" fillId="0" borderId="3" xfId="0" applyNumberFormat="1" applyFont="1" applyFill="1" applyBorder="1" applyAlignment="1">
      <alignment horizontal="right"/>
    </xf>
    <xf numFmtId="166" fontId="7" fillId="0" borderId="0" xfId="0" applyNumberFormat="1" applyFont="1" applyFill="1" applyBorder="1" applyAlignment="1">
      <alignment horizontal="right"/>
    </xf>
    <xf numFmtId="164" fontId="12" fillId="3" borderId="4" xfId="0" quotePrefix="1" applyNumberFormat="1" applyFont="1" applyFill="1" applyBorder="1" applyAlignment="1">
      <alignment horizontal="left"/>
    </xf>
    <xf numFmtId="164" fontId="12" fillId="3" borderId="5" xfId="0" quotePrefix="1" applyNumberFormat="1" applyFont="1" applyFill="1" applyBorder="1" applyAlignment="1">
      <alignment horizontal="right"/>
    </xf>
    <xf numFmtId="166" fontId="12" fillId="3" borderId="5" xfId="0" applyNumberFormat="1" applyFont="1" applyFill="1" applyBorder="1" applyAlignment="1">
      <alignment horizontal="right"/>
    </xf>
    <xf numFmtId="166" fontId="12" fillId="3" borderId="6" xfId="0" applyNumberFormat="1" applyFont="1" applyFill="1" applyBorder="1" applyAlignment="1">
      <alignment horizontal="right"/>
    </xf>
    <xf numFmtId="166" fontId="12" fillId="3" borderId="6" xfId="0" quotePrefix="1" applyNumberFormat="1" applyFont="1" applyFill="1" applyBorder="1" applyAlignment="1">
      <alignment horizontal="right"/>
    </xf>
    <xf numFmtId="164" fontId="14" fillId="0" borderId="0" xfId="0" quotePrefix="1" applyNumberFormat="1" applyFont="1" applyBorder="1" applyAlignment="1">
      <alignment horizontal="left"/>
    </xf>
    <xf numFmtId="164" fontId="14" fillId="0" borderId="0" xfId="0" quotePrefix="1" applyNumberFormat="1" applyFont="1" applyBorder="1" applyAlignment="1">
      <alignment horizontal="right"/>
    </xf>
    <xf numFmtId="167" fontId="14" fillId="0" borderId="0" xfId="0" applyNumberFormat="1" applyFont="1" applyFill="1" applyBorder="1" applyAlignment="1">
      <alignment horizontal="right"/>
    </xf>
    <xf numFmtId="168" fontId="14" fillId="0" borderId="0" xfId="0" applyNumberFormat="1" applyFont="1" applyFill="1" applyBorder="1" applyAlignment="1">
      <alignment horizontal="right"/>
    </xf>
    <xf numFmtId="164" fontId="12" fillId="0" borderId="1" xfId="0" quotePrefix="1" applyNumberFormat="1" applyFont="1" applyBorder="1" applyAlignment="1">
      <alignment horizontal="left"/>
    </xf>
    <xf numFmtId="167" fontId="12" fillId="0" borderId="7" xfId="0" quotePrefix="1" applyNumberFormat="1" applyFont="1" applyBorder="1" applyAlignment="1">
      <alignment horizontal="right"/>
    </xf>
    <xf numFmtId="168" fontId="12" fillId="0" borderId="0" xfId="0" applyNumberFormat="1" applyFont="1" applyFill="1" applyBorder="1" applyAlignment="1">
      <alignment horizontal="right"/>
    </xf>
    <xf numFmtId="165" fontId="14" fillId="0" borderId="3" xfId="0" quotePrefix="1" applyNumberFormat="1" applyFont="1" applyBorder="1" applyAlignment="1">
      <alignment horizontal="right"/>
    </xf>
    <xf numFmtId="168" fontId="7" fillId="0" borderId="3" xfId="0" quotePrefix="1" applyNumberFormat="1" applyFont="1" applyBorder="1" applyAlignment="1">
      <alignment horizontal="right"/>
    </xf>
    <xf numFmtId="168" fontId="3" fillId="0" borderId="0" xfId="0" quotePrefix="1" applyNumberFormat="1" applyFont="1" applyBorder="1"/>
    <xf numFmtId="168" fontId="3" fillId="0" borderId="0" xfId="0" applyNumberFormat="1" applyFont="1" applyBorder="1"/>
    <xf numFmtId="168" fontId="12" fillId="0" borderId="0" xfId="0" applyNumberFormat="1" applyFont="1" applyFill="1" applyBorder="1"/>
    <xf numFmtId="168" fontId="14" fillId="0" borderId="0" xfId="0" applyNumberFormat="1" applyFont="1" applyFill="1" applyBorder="1"/>
    <xf numFmtId="168" fontId="1" fillId="0" borderId="0" xfId="0" quotePrefix="1" applyNumberFormat="1" applyFont="1" applyBorder="1" applyAlignment="1">
      <alignment horizontal="left"/>
    </xf>
    <xf numFmtId="168" fontId="1" fillId="0" borderId="0" xfId="0" quotePrefix="1" applyNumberFormat="1" applyFont="1" applyBorder="1" applyAlignment="1">
      <alignment horizontal="right"/>
    </xf>
    <xf numFmtId="168" fontId="1" fillId="0" borderId="3" xfId="0" quotePrefix="1" applyNumberFormat="1" applyFont="1" applyBorder="1" applyAlignment="1">
      <alignment horizontal="right"/>
    </xf>
    <xf numFmtId="168" fontId="1" fillId="0" borderId="0" xfId="0" quotePrefix="1" applyNumberFormat="1" applyFont="1" applyFill="1" applyBorder="1" applyAlignment="1"/>
    <xf numFmtId="165" fontId="1" fillId="0" borderId="0" xfId="0" applyNumberFormat="1" applyFont="1" applyFill="1"/>
    <xf numFmtId="165" fontId="3" fillId="0" borderId="1" xfId="0" applyNumberFormat="1" applyFont="1" applyFill="1" applyBorder="1"/>
    <xf numFmtId="8" fontId="2" fillId="0" borderId="0" xfId="0" applyNumberFormat="1" applyFont="1" applyFill="1" applyAlignment="1">
      <alignment horizontal="centerContinuous"/>
    </xf>
    <xf numFmtId="0" fontId="0" fillId="0" borderId="0" xfId="0" applyAlignment="1">
      <alignment horizontal="left" wrapText="1"/>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51855</xdr:colOff>
      <xdr:row>2</xdr:row>
      <xdr:rowOff>41717</xdr:rowOff>
    </xdr:from>
    <xdr:ext cx="1828800" cy="245290"/>
    <xdr:pic>
      <xdr:nvPicPr>
        <xdr:cNvPr id="2" name="Picture 1">
          <a:extLst>
            <a:ext uri="{FF2B5EF4-FFF2-40B4-BE49-F238E27FC236}">
              <a16:creationId xmlns:a16="http://schemas.microsoft.com/office/drawing/2014/main" id="{63028BB1-4B86-46AC-A035-2253D12D9E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938" y="369800"/>
          <a:ext cx="1828800" cy="24529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EBE23-B841-4964-8588-CA3B8C255DCA}">
  <dimension ref="B5:M10"/>
  <sheetViews>
    <sheetView showGridLines="0" tabSelected="1" zoomScale="120" zoomScaleNormal="120" workbookViewId="0"/>
  </sheetViews>
  <sheetFormatPr defaultRowHeight="13" x14ac:dyDescent="0.3"/>
  <cols>
    <col min="1" max="1" width="3.19921875" customWidth="1"/>
  </cols>
  <sheetData>
    <row r="5" spans="2:13" ht="15.5" x14ac:dyDescent="0.35">
      <c r="B5" s="8" t="str">
        <f>+TEXT('Retention Ratio'!B2,"@")&amp; " Template"</f>
        <v>Retention Ratio Template</v>
      </c>
      <c r="C5" s="1"/>
      <c r="D5" s="1"/>
      <c r="E5" s="2"/>
      <c r="F5" s="2"/>
      <c r="G5" s="2"/>
      <c r="H5" s="2"/>
      <c r="I5" s="2"/>
      <c r="J5" s="2"/>
      <c r="K5" s="2"/>
      <c r="L5" s="2"/>
      <c r="M5" s="2"/>
    </row>
    <row r="7" spans="2:13" x14ac:dyDescent="0.3">
      <c r="B7" s="63" t="s">
        <v>0</v>
      </c>
      <c r="C7" s="63"/>
      <c r="D7" s="63"/>
      <c r="E7" s="63"/>
      <c r="F7" s="63"/>
      <c r="G7" s="63"/>
      <c r="H7" s="63"/>
      <c r="I7" s="63"/>
      <c r="J7" s="63"/>
      <c r="K7" s="63"/>
      <c r="L7" s="63"/>
      <c r="M7" s="63"/>
    </row>
    <row r="8" spans="2:13" x14ac:dyDescent="0.3">
      <c r="B8" s="63"/>
      <c r="C8" s="63"/>
      <c r="D8" s="63"/>
      <c r="E8" s="63"/>
      <c r="F8" s="63"/>
      <c r="G8" s="63"/>
      <c r="H8" s="63"/>
      <c r="I8" s="63"/>
      <c r="J8" s="63"/>
      <c r="K8" s="63"/>
      <c r="L8" s="63"/>
      <c r="M8" s="63"/>
    </row>
    <row r="9" spans="2:13" x14ac:dyDescent="0.3">
      <c r="B9" s="63"/>
      <c r="C9" s="63"/>
      <c r="D9" s="63"/>
      <c r="E9" s="63"/>
      <c r="F9" s="63"/>
      <c r="G9" s="63"/>
      <c r="H9" s="63"/>
      <c r="I9" s="63"/>
      <c r="J9" s="63"/>
      <c r="K9" s="63"/>
      <c r="L9" s="63"/>
      <c r="M9" s="63"/>
    </row>
    <row r="10" spans="2:13" x14ac:dyDescent="0.3">
      <c r="B10" s="63"/>
      <c r="C10" s="63"/>
      <c r="D10" s="63"/>
      <c r="E10" s="63"/>
      <c r="F10" s="63"/>
      <c r="G10" s="63"/>
      <c r="H10" s="63"/>
      <c r="I10" s="63"/>
      <c r="J10" s="63"/>
      <c r="K10" s="63"/>
      <c r="L10" s="63"/>
      <c r="M10" s="63"/>
    </row>
  </sheetData>
  <sheetProtection sheet="1" objects="1" scenarios="1"/>
  <mergeCells count="1">
    <mergeCell ref="B7:M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3C232-9422-45C1-8A31-F1DABE60B154}">
  <dimension ref="A1:I31"/>
  <sheetViews>
    <sheetView showGridLines="0" zoomScale="120" zoomScaleNormal="120" workbookViewId="0"/>
  </sheetViews>
  <sheetFormatPr defaultColWidth="9.09765625" defaultRowHeight="13" x14ac:dyDescent="0.3"/>
  <cols>
    <col min="1" max="1" width="1.796875" style="17" bestFit="1" customWidth="1"/>
    <col min="2" max="2" width="10.69921875" style="17" customWidth="1"/>
    <col min="3" max="7" width="10.69921875" style="34" customWidth="1"/>
    <col min="8" max="8" width="2.69921875" style="24" customWidth="1"/>
    <col min="9" max="9" width="60.69921875" style="23" customWidth="1"/>
    <col min="10" max="16384" width="9.09765625" style="34"/>
  </cols>
  <sheetData>
    <row r="1" spans="1:9" s="17" customFormat="1" x14ac:dyDescent="0.3">
      <c r="A1" s="53"/>
      <c r="B1" s="3"/>
      <c r="C1" s="3"/>
      <c r="D1" s="3"/>
      <c r="E1" s="5"/>
      <c r="F1" s="5"/>
      <c r="G1" s="5"/>
      <c r="H1" s="20"/>
    </row>
    <row r="2" spans="1:9" s="18" customFormat="1" ht="15.5" x14ac:dyDescent="0.35">
      <c r="B2" s="25" t="s">
        <v>2</v>
      </c>
      <c r="C2" s="12"/>
      <c r="D2" s="12"/>
      <c r="E2" s="9"/>
      <c r="F2" s="9"/>
      <c r="G2" s="4"/>
      <c r="H2" s="60"/>
      <c r="I2" s="4"/>
    </row>
    <row r="3" spans="1:9" s="17" customFormat="1" x14ac:dyDescent="0.3">
      <c r="B3" s="14" t="s">
        <v>1</v>
      </c>
      <c r="C3" s="14"/>
      <c r="D3" s="14"/>
      <c r="E3" s="10"/>
      <c r="F3" s="10"/>
      <c r="G3" s="13"/>
      <c r="H3" s="61"/>
      <c r="I3" s="13"/>
    </row>
    <row r="4" spans="1:9" s="17" customFormat="1" x14ac:dyDescent="0.3">
      <c r="B4" s="52"/>
      <c r="C4" s="52"/>
      <c r="D4" s="52"/>
      <c r="E4" s="52"/>
      <c r="F4" s="52"/>
      <c r="G4" s="53"/>
      <c r="H4" s="20"/>
    </row>
    <row r="5" spans="1:9" s="19" customFormat="1" x14ac:dyDescent="0.3">
      <c r="B5" s="6" t="s">
        <v>6</v>
      </c>
      <c r="C5" s="6"/>
      <c r="D5" s="6"/>
      <c r="E5" s="11"/>
      <c r="F5" s="11"/>
      <c r="G5" s="7"/>
      <c r="H5" s="62"/>
      <c r="I5" s="7"/>
    </row>
    <row r="6" spans="1:9" s="21" customFormat="1" ht="14.5" x14ac:dyDescent="0.45">
      <c r="C6" s="16"/>
      <c r="D6" s="16"/>
      <c r="E6" s="28" t="s">
        <v>8</v>
      </c>
      <c r="F6" s="15" t="s">
        <v>4</v>
      </c>
      <c r="G6" s="15" t="s">
        <v>5</v>
      </c>
      <c r="I6" s="15" t="s">
        <v>13</v>
      </c>
    </row>
    <row r="7" spans="1:9" s="32" customFormat="1" x14ac:dyDescent="0.3">
      <c r="A7" s="27"/>
      <c r="B7" s="26" t="s">
        <v>3</v>
      </c>
      <c r="C7" s="31"/>
      <c r="D7" s="31"/>
      <c r="E7" s="30">
        <v>100</v>
      </c>
      <c r="F7" s="29">
        <f>+E7+10</f>
        <v>110</v>
      </c>
      <c r="G7" s="29">
        <f t="shared" ref="G7" si="0">+F7+10</f>
        <v>120</v>
      </c>
      <c r="I7" s="22"/>
    </row>
    <row r="8" spans="1:9" s="32" customFormat="1" x14ac:dyDescent="0.3">
      <c r="A8" s="27"/>
      <c r="B8" s="26" t="s">
        <v>11</v>
      </c>
      <c r="C8" s="31"/>
      <c r="D8" s="31"/>
      <c r="E8" s="51">
        <v>-10</v>
      </c>
      <c r="F8" s="32">
        <f>-F11*F7</f>
        <v>-27.5</v>
      </c>
      <c r="G8" s="32">
        <f t="shared" ref="G8" si="1">-G11*G7</f>
        <v>-48</v>
      </c>
      <c r="I8" s="59" t="s">
        <v>15</v>
      </c>
    </row>
    <row r="9" spans="1:9" s="49" customFormat="1" x14ac:dyDescent="0.3">
      <c r="A9" s="54"/>
      <c r="B9" s="47" t="s">
        <v>10</v>
      </c>
      <c r="C9" s="35"/>
      <c r="D9" s="35"/>
      <c r="E9" s="48">
        <f>+E7+E8</f>
        <v>90</v>
      </c>
      <c r="F9" s="33">
        <f t="shared" ref="F9:G9" si="2">+F7+F8</f>
        <v>82.5</v>
      </c>
      <c r="G9" s="33">
        <f t="shared" si="2"/>
        <v>72</v>
      </c>
      <c r="I9" s="59" t="s">
        <v>12</v>
      </c>
    </row>
    <row r="10" spans="1:9" s="32" customFormat="1" x14ac:dyDescent="0.3">
      <c r="A10" s="27"/>
      <c r="B10" s="56"/>
      <c r="C10" s="57"/>
      <c r="D10" s="57"/>
      <c r="E10" s="58"/>
      <c r="I10" s="22"/>
    </row>
    <row r="11" spans="1:9" s="32" customFormat="1" x14ac:dyDescent="0.3">
      <c r="A11" s="27"/>
      <c r="B11" s="26" t="s">
        <v>7</v>
      </c>
      <c r="C11" s="31"/>
      <c r="D11" s="31"/>
      <c r="E11" s="36">
        <f>-E8/E7</f>
        <v>0.1</v>
      </c>
      <c r="F11" s="37">
        <f>+E11+15%</f>
        <v>0.25</v>
      </c>
      <c r="G11" s="37">
        <f t="shared" ref="G11" si="3">+F11+15%</f>
        <v>0.4</v>
      </c>
      <c r="I11" s="59" t="s">
        <v>14</v>
      </c>
    </row>
    <row r="12" spans="1:9" s="32" customFormat="1" x14ac:dyDescent="0.3">
      <c r="A12" s="27"/>
      <c r="B12" s="56"/>
      <c r="C12" s="57"/>
      <c r="D12" s="57"/>
      <c r="E12" s="58"/>
      <c r="I12" s="22"/>
    </row>
    <row r="13" spans="1:9" s="32" customFormat="1" x14ac:dyDescent="0.3">
      <c r="A13" s="27"/>
      <c r="B13" s="38" t="s">
        <v>2</v>
      </c>
      <c r="C13" s="39"/>
      <c r="D13" s="39"/>
      <c r="E13" s="42">
        <f>+E9/E7</f>
        <v>0.9</v>
      </c>
      <c r="F13" s="40">
        <f t="shared" ref="F13:G13" si="4">+F9/F7</f>
        <v>0.75</v>
      </c>
      <c r="G13" s="41">
        <f t="shared" si="4"/>
        <v>0.6</v>
      </c>
      <c r="I13" s="59" t="s">
        <v>16</v>
      </c>
    </row>
    <row r="14" spans="1:9" s="32" customFormat="1" x14ac:dyDescent="0.3">
      <c r="A14" s="27"/>
      <c r="B14" s="56"/>
      <c r="C14" s="57"/>
      <c r="D14" s="57"/>
      <c r="E14" s="58"/>
      <c r="I14" s="22"/>
    </row>
    <row r="15" spans="1:9" s="46" customFormat="1" x14ac:dyDescent="0.3">
      <c r="A15" s="55"/>
      <c r="B15" s="43" t="s">
        <v>9</v>
      </c>
      <c r="C15" s="44"/>
      <c r="D15" s="44"/>
      <c r="E15" s="50">
        <f>+IF(E11+E13=1,0,"n.a.")</f>
        <v>0</v>
      </c>
      <c r="F15" s="45">
        <f>+IF(F11+F13=1,0,"n.a.")</f>
        <v>0</v>
      </c>
      <c r="G15" s="45">
        <f>+IF(G11+G13=1,0,"n.a.")</f>
        <v>0</v>
      </c>
      <c r="I15" s="59" t="s">
        <v>17</v>
      </c>
    </row>
    <row r="16" spans="1:9" x14ac:dyDescent="0.3">
      <c r="G16" s="24"/>
    </row>
    <row r="17" spans="2:7" x14ac:dyDescent="0.3">
      <c r="G17" s="24"/>
    </row>
    <row r="18" spans="2:7" x14ac:dyDescent="0.3">
      <c r="G18" s="24"/>
    </row>
    <row r="19" spans="2:7" x14ac:dyDescent="0.3">
      <c r="G19" s="24"/>
    </row>
    <row r="20" spans="2:7" x14ac:dyDescent="0.3">
      <c r="G20" s="24"/>
    </row>
    <row r="21" spans="2:7" x14ac:dyDescent="0.3">
      <c r="G21" s="24"/>
    </row>
    <row r="22" spans="2:7" x14ac:dyDescent="0.3">
      <c r="G22" s="24"/>
    </row>
    <row r="23" spans="2:7" x14ac:dyDescent="0.3">
      <c r="G23" s="24"/>
    </row>
    <row r="24" spans="2:7" x14ac:dyDescent="0.3">
      <c r="G24" s="24"/>
    </row>
    <row r="25" spans="2:7" x14ac:dyDescent="0.3">
      <c r="B25" s="20"/>
      <c r="C25" s="24"/>
      <c r="D25" s="24"/>
      <c r="E25" s="24"/>
      <c r="F25" s="24"/>
      <c r="G25" s="24"/>
    </row>
    <row r="26" spans="2:7" x14ac:dyDescent="0.3">
      <c r="B26" s="20"/>
      <c r="C26" s="24"/>
      <c r="D26" s="24"/>
      <c r="E26" s="24"/>
      <c r="F26" s="24"/>
      <c r="G26" s="24"/>
    </row>
    <row r="27" spans="2:7" x14ac:dyDescent="0.3">
      <c r="B27" s="20"/>
      <c r="C27" s="24"/>
      <c r="D27" s="24"/>
      <c r="E27" s="24"/>
      <c r="F27" s="24"/>
      <c r="G27" s="24"/>
    </row>
    <row r="28" spans="2:7" x14ac:dyDescent="0.3">
      <c r="B28" s="20"/>
      <c r="C28" s="24"/>
      <c r="D28" s="24"/>
      <c r="E28" s="24"/>
      <c r="F28" s="24"/>
      <c r="G28" s="24"/>
    </row>
    <row r="29" spans="2:7" x14ac:dyDescent="0.3">
      <c r="B29" s="20"/>
      <c r="C29" s="24"/>
      <c r="D29" s="24"/>
      <c r="E29" s="24"/>
      <c r="F29" s="24"/>
      <c r="G29" s="24"/>
    </row>
    <row r="30" spans="2:7" x14ac:dyDescent="0.3">
      <c r="B30" s="20"/>
      <c r="C30" s="24"/>
      <c r="D30" s="24"/>
      <c r="E30" s="24"/>
      <c r="F30" s="24"/>
      <c r="G30" s="24"/>
    </row>
    <row r="31" spans="2:7" x14ac:dyDescent="0.3">
      <c r="B31" s="20"/>
      <c r="C31" s="24"/>
      <c r="D31" s="24"/>
      <c r="E31" s="24"/>
      <c r="F31" s="24"/>
      <c r="G31" s="2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Cover</vt:lpstr>
      <vt:lpstr>Retention Ratio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2021-09-28T01:40:57Z</dcterms:created>
  <dcterms:modified xsi:type="dcterms:W3CDTF">2021-11-01T03:24:24Z</dcterms:modified>
</cp:coreProperties>
</file>