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B4432E35-CCFF-4F34-9D94-D1020456755C}" xr6:coauthVersionLast="45" xr6:coauthVersionMax="45" xr10:uidLastSave="{00000000-0000-0000-0000-000000000000}"/>
  <bookViews>
    <workbookView xWindow="-110" yWindow="-110" windowWidth="38620" windowHeight="21220" xr2:uid="{CE49C40F-6613-4944-9B5E-8A7BB28FA755}"/>
  </bookViews>
  <sheets>
    <sheet name="Cover" sheetId="2" r:id="rId1"/>
    <sheet name="Multiple Expansion" sheetId="1"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F13" i="1" l="1"/>
  <c r="F12" i="1"/>
  <c r="K11" i="1" s="1"/>
  <c r="M11" i="1" s="1"/>
  <c r="O11" i="1" s="1"/>
  <c r="K8" i="1"/>
  <c r="M8" i="1" s="1"/>
  <c r="F9" i="1"/>
  <c r="M9" i="1"/>
  <c r="O7" i="1"/>
  <c r="K7" i="1"/>
  <c r="K9" i="1" s="1"/>
  <c r="K10" i="1" s="1"/>
  <c r="K12" i="1" l="1"/>
  <c r="K16" i="1" s="1"/>
  <c r="O9" i="1"/>
  <c r="O8" i="1"/>
  <c r="M10" i="1"/>
  <c r="M12" i="1" s="1"/>
  <c r="M16" i="1" s="1"/>
  <c r="O10" i="1" l="1"/>
  <c r="O12" i="1" s="1"/>
  <c r="O16" i="1" s="1"/>
  <c r="K15" i="1"/>
  <c r="O15" i="1"/>
  <c r="M15" i="1"/>
</calcChain>
</file>

<file path=xl/sharedStrings.xml><?xml version="1.0" encoding="utf-8"?>
<sst xmlns="http://schemas.openxmlformats.org/spreadsheetml/2006/main" count="22" uniqueCount="22">
  <si>
    <t>Multiple Expansion</t>
  </si>
  <si>
    <t>($ in millions)</t>
  </si>
  <si>
    <t>Entry Assumptions</t>
  </si>
  <si>
    <t>LTM EBITDA @ Entry</t>
  </si>
  <si>
    <t>Multiple Expansion (Δ)</t>
  </si>
  <si>
    <t>Purchase Enterprise Value</t>
  </si>
  <si>
    <t>LTM EBITDA @ Exit</t>
  </si>
  <si>
    <t>Exit Enterprise Value</t>
  </si>
  <si>
    <t>Total Leverage Ratio</t>
  </si>
  <si>
    <t>Initial Debt Raised</t>
  </si>
  <si>
    <t>Exit Equity Value</t>
  </si>
  <si>
    <t>Sponsor Equity Investment</t>
  </si>
  <si>
    <t>Internal Rate of Return (IRR)</t>
  </si>
  <si>
    <t>Holding Period (# of Years)</t>
  </si>
  <si>
    <t>Multiple of Money (MoM)</t>
  </si>
  <si>
    <t>Cumulative Debt Paydown (%)</t>
  </si>
  <si>
    <t>Returns Calculation</t>
  </si>
  <si>
    <t>(×) Purchase Multiple</t>
  </si>
  <si>
    <t>(×) Exit Multiple</t>
  </si>
  <si>
    <t>(−) Net Debt</t>
  </si>
  <si>
    <t>Exit Assumptions</t>
  </si>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</sst>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quot;$&quot;#,##0\);\-\-_)"/>
    <numFmt numFmtId="165" formatCode="0.0&quot;x&quot;_);\(0.0&quot;x&quot;\)_);\-\-_)"/>
    <numFmt numFmtId="166" formatCode="0.0\x_);\(0.0\x\)_);\-\-_)"/>
    <numFmt numFmtId="167" formatCode="0.0%_);\(0.0%\)_);\-\-_)"/>
    <numFmt numFmtId="168" formatCode="0\ &quot;Years&quot;_)"/>
  </numFmts>
  <fonts count="12" x14ac:knownFonts="1">
    <font>
      <sz val="10"/>
      <color theme="1"/>
      <name val="Calibri"/>
      <family val="2"/>
    </font>
    <font>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b/>
      <sz val="10"/>
      <color theme="1"/>
      <name val="Calibri"/>
      <family val="2"/>
      <scheme val="minor"/>
    </font>
    <font>
      <sz val="10"/>
      <color rgb="FF3333FF"/>
      <name val="Calibri"/>
      <family val="2"/>
      <scheme val="minor"/>
    </font>
    <font>
      <b/>
      <sz val="20"/>
      <color theme="1"/>
      <name val="Calibri"/>
      <family val="2"/>
      <scheme val="minor"/>
    </font>
    <font>
      <sz val="11"/>
      <color indexed="8"/>
      <name val="Calibri"/>
      <family val="2"/>
      <scheme val="minor"/>
    </font>
    <font>
      <b/>
      <sz val="11"/>
      <color rgb="FFC00000"/>
      <name val="Calibri"/>
      <family val="2"/>
      <scheme val="minor"/>
    </font>
    <font>
      <b/>
      <sz val="12"/>
      <name val="Calibri"/>
      <family val="2"/>
      <scheme val="minor"/>
    </font>
    <font>
      <sz val="10"/>
      <color rgb="FF0000FF"/>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35">
    <xf numFmtId="0" fontId="0" fillId="0" borderId="0" xfId="0"/>
    <xf numFmtId="0" fontId="1" fillId="0" borderId="0" xfId="0" applyFont="1"/>
    <xf numFmtId="0" fontId="4" fillId="0" borderId="0" xfId="0" applyFont="1"/>
    <xf numFmtId="0" fontId="4" fillId="0" borderId="1" xfId="0" quotePrefix="1" applyFont="1" applyBorder="1"/>
    <xf numFmtId="0" fontId="4" fillId="0" borderId="1" xfId="0" applyFont="1" applyBorder="1"/>
    <xf numFmtId="0" fontId="4" fillId="0" borderId="0" xfId="0" quotePrefix="1" applyFont="1"/>
    <xf numFmtId="164" fontId="6" fillId="0" borderId="0" xfId="0" applyNumberFormat="1" applyFont="1"/>
    <xf numFmtId="165" fontId="4" fillId="0" borderId="0" xfId="0" applyNumberFormat="1" applyFont="1" applyAlignment="1">
      <alignment horizontal="center"/>
    </xf>
    <xf numFmtId="165" fontId="6" fillId="0" borderId="0" xfId="0" applyNumberFormat="1" applyFont="1" applyAlignment="1">
      <alignment horizontal="center"/>
    </xf>
    <xf numFmtId="166" fontId="6" fillId="0" borderId="0" xfId="0" applyNumberFormat="1" applyFont="1"/>
    <xf numFmtId="166" fontId="5" fillId="0" borderId="0" xfId="0" applyNumberFormat="1" applyFont="1" applyAlignment="1">
      <alignment horizontal="center"/>
    </xf>
    <xf numFmtId="0" fontId="5" fillId="0" borderId="1" xfId="0" applyFont="1" applyBorder="1"/>
    <xf numFmtId="164" fontId="5" fillId="0" borderId="1" xfId="0" applyNumberFormat="1" applyFont="1" applyBorder="1"/>
    <xf numFmtId="164" fontId="4" fillId="0" borderId="0" xfId="0" applyNumberFormat="1" applyFont="1" applyAlignment="1">
      <alignment horizontal="center"/>
    </xf>
    <xf numFmtId="164" fontId="5" fillId="0" borderId="1" xfId="0" applyNumberFormat="1" applyFont="1" applyBorder="1" applyAlignment="1">
      <alignment horizontal="center"/>
    </xf>
    <xf numFmtId="164" fontId="1" fillId="0" borderId="0" xfId="0" applyNumberFormat="1" applyFont="1" applyAlignment="1">
      <alignment horizontal="center"/>
    </xf>
    <xf numFmtId="164" fontId="4" fillId="0" borderId="0" xfId="0" applyNumberFormat="1" applyFont="1"/>
    <xf numFmtId="167" fontId="4" fillId="0" borderId="0" xfId="0" applyNumberFormat="1" applyFont="1" applyAlignment="1">
      <alignment horizontal="center"/>
    </xf>
    <xf numFmtId="0" fontId="4" fillId="4" borderId="0" xfId="0" applyFont="1" applyFill="1"/>
    <xf numFmtId="167" fontId="6" fillId="0" borderId="0" xfId="0" applyNumberFormat="1" applyFont="1"/>
    <xf numFmtId="0" fontId="5" fillId="3" borderId="0" xfId="0" applyFont="1" applyFill="1"/>
    <xf numFmtId="0" fontId="7" fillId="0" borderId="2" xfId="0" applyFont="1" applyBorder="1"/>
    <xf numFmtId="0" fontId="0" fillId="0" borderId="2" xfId="0" applyBorder="1"/>
    <xf numFmtId="0" fontId="8" fillId="0" borderId="2" xfId="0" applyFont="1" applyBorder="1"/>
    <xf numFmtId="0" fontId="1" fillId="0" borderId="2" xfId="0" applyFont="1" applyFill="1" applyBorder="1"/>
    <xf numFmtId="0" fontId="2" fillId="2" borderId="0" xfId="0" applyFont="1" applyFill="1" applyAlignment="1">
      <alignment horizontal="centerContinuous"/>
    </xf>
    <xf numFmtId="0" fontId="3" fillId="2" borderId="0" xfId="0" applyFont="1" applyFill="1" applyAlignment="1">
      <alignment horizontal="centerContinuous"/>
    </xf>
    <xf numFmtId="0" fontId="10" fillId="0" borderId="2" xfId="0" quotePrefix="1" applyFont="1" applyFill="1" applyBorder="1"/>
    <xf numFmtId="0" fontId="2" fillId="2" borderId="0" xfId="0" quotePrefix="1" applyFont="1" applyFill="1" applyAlignment="1">
      <alignment horizontal="centerContinuous"/>
    </xf>
    <xf numFmtId="0" fontId="5" fillId="0" borderId="1" xfId="0" quotePrefix="1" applyFont="1" applyBorder="1"/>
    <xf numFmtId="0" fontId="5" fillId="3" borderId="0" xfId="0" quotePrefix="1" applyFont="1" applyFill="1"/>
    <xf numFmtId="166" fontId="5" fillId="0" borderId="0" xfId="0" applyNumberFormat="1" applyFont="1" applyBorder="1" applyAlignment="1">
      <alignment horizontal="center"/>
    </xf>
    <xf numFmtId="164" fontId="4" fillId="0" borderId="1" xfId="0" applyNumberFormat="1" applyFont="1" applyBorder="1" applyAlignment="1">
      <alignment horizontal="center"/>
    </xf>
    <xf numFmtId="0" fontId="0" fillId="0" borderId="0" xfId="0" applyAlignment="1">
      <alignment horizontal="left" wrapText="1"/>
    </xf>
    <xf numFmtId="168" fontId="11" fillId="0" borderId="0" xfId="0" applyNumberFormat="1" applyFont="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46563</xdr:colOff>
      <xdr:row>2</xdr:row>
      <xdr:rowOff>57154</xdr:rowOff>
    </xdr:from>
    <xdr:ext cx="2011680" cy="26982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480" y="385237"/>
          <a:ext cx="2011680" cy="2698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 x14ac:dyDescent="0.3"/>
  <sheetData>
    <row r="5" spans="2:13" ht="26" x14ac:dyDescent="0.6">
      <c r="B5" s="21" t="str">
        <f>+TEXT('Multiple Expansion'!B2,"@")&amp; " Template"</f>
        <v>Multiple Expansion Template</v>
      </c>
      <c r="C5" s="22"/>
      <c r="D5" s="22"/>
      <c r="E5" s="23"/>
      <c r="F5" s="23"/>
      <c r="G5" s="23"/>
      <c r="H5" s="23"/>
      <c r="I5" s="23"/>
      <c r="J5" s="23"/>
      <c r="K5" s="23"/>
      <c r="L5" s="23"/>
      <c r="M5" s="23"/>
    </row>
    <row r="7" spans="2:13" x14ac:dyDescent="0.3">
      <c r="B7" s="33" t="s">
        <v>21</v>
      </c>
      <c r="C7" s="33"/>
      <c r="D7" s="33"/>
      <c r="E7" s="33"/>
      <c r="F7" s="33"/>
      <c r="G7" s="33"/>
      <c r="H7" s="33"/>
      <c r="I7" s="33"/>
      <c r="J7" s="33"/>
      <c r="K7" s="33"/>
      <c r="L7" s="33"/>
      <c r="M7" s="33"/>
    </row>
    <row r="8" spans="2:13" x14ac:dyDescent="0.3">
      <c r="B8" s="33"/>
      <c r="C8" s="33"/>
      <c r="D8" s="33"/>
      <c r="E8" s="33"/>
      <c r="F8" s="33"/>
      <c r="G8" s="33"/>
      <c r="H8" s="33"/>
      <c r="I8" s="33"/>
      <c r="J8" s="33"/>
      <c r="K8" s="33"/>
      <c r="L8" s="33"/>
      <c r="M8" s="33"/>
    </row>
    <row r="9" spans="2:13" x14ac:dyDescent="0.3">
      <c r="B9" s="33"/>
      <c r="C9" s="33"/>
      <c r="D9" s="33"/>
      <c r="E9" s="33"/>
      <c r="F9" s="33"/>
      <c r="G9" s="33"/>
      <c r="H9" s="33"/>
      <c r="I9" s="33"/>
      <c r="J9" s="33"/>
      <c r="K9" s="33"/>
      <c r="L9" s="33"/>
      <c r="M9" s="33"/>
    </row>
    <row r="10" spans="2:13" x14ac:dyDescent="0.3">
      <c r="B10" s="33"/>
      <c r="C10" s="33"/>
      <c r="D10" s="33"/>
      <c r="E10" s="33"/>
      <c r="F10" s="33"/>
      <c r="G10" s="33"/>
      <c r="H10" s="33"/>
      <c r="I10" s="33"/>
      <c r="J10" s="33"/>
      <c r="K10" s="33"/>
      <c r="L10" s="33"/>
      <c r="M10" s="33"/>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B2:O16"/>
  <sheetViews>
    <sheetView showGridLines="0" zoomScale="120" zoomScaleNormal="120" workbookViewId="0"/>
  </sheetViews>
  <sheetFormatPr defaultColWidth="9.09765625" defaultRowHeight="13" x14ac:dyDescent="0.3"/>
  <cols>
    <col min="1" max="1" width="1.796875" style="2" bestFit="1" customWidth="1"/>
    <col min="2" max="5" width="9.09765625" style="2"/>
    <col min="6" max="6" width="10.09765625" style="2" customWidth="1"/>
    <col min="7" max="11" width="9.09765625" style="2"/>
    <col min="12" max="12" width="3" style="2" customWidth="1"/>
    <col min="13" max="13" width="9.09765625" style="2"/>
    <col min="14" max="14" width="3" style="2" customWidth="1"/>
    <col min="15" max="16384" width="9.09765625" style="2"/>
  </cols>
  <sheetData>
    <row r="2" spans="2:15" s="1" customFormat="1" ht="15.5" x14ac:dyDescent="0.35">
      <c r="B2" s="27" t="s">
        <v>0</v>
      </c>
      <c r="C2" s="24"/>
      <c r="D2" s="24"/>
      <c r="E2" s="24"/>
      <c r="F2" s="24"/>
      <c r="G2" s="24"/>
      <c r="H2" s="24"/>
      <c r="I2" s="24"/>
      <c r="J2" s="24"/>
      <c r="K2" s="24"/>
      <c r="L2" s="24"/>
      <c r="M2" s="24"/>
      <c r="N2" s="24"/>
      <c r="O2" s="24"/>
    </row>
    <row r="3" spans="2:15" x14ac:dyDescent="0.3">
      <c r="B3" s="3" t="s">
        <v>1</v>
      </c>
      <c r="C3" s="4"/>
      <c r="D3" s="4"/>
      <c r="E3" s="4"/>
      <c r="F3" s="4"/>
      <c r="G3" s="4"/>
      <c r="H3" s="4"/>
      <c r="I3" s="4"/>
      <c r="J3" s="4"/>
      <c r="K3" s="4"/>
      <c r="L3" s="4"/>
      <c r="M3" s="4"/>
      <c r="N3" s="4"/>
      <c r="O3" s="4"/>
    </row>
    <row r="4" spans="2:15" x14ac:dyDescent="0.3">
      <c r="B4" s="5"/>
    </row>
    <row r="5" spans="2:15" x14ac:dyDescent="0.3">
      <c r="B5" s="28" t="s">
        <v>2</v>
      </c>
      <c r="C5" s="25"/>
      <c r="D5" s="25"/>
      <c r="E5" s="25"/>
      <c r="F5" s="25"/>
      <c r="H5" s="25" t="s">
        <v>20</v>
      </c>
      <c r="I5" s="26"/>
      <c r="J5" s="26"/>
      <c r="K5" s="25"/>
      <c r="L5" s="25"/>
      <c r="M5" s="25"/>
      <c r="N5" s="25"/>
      <c r="O5" s="25"/>
    </row>
    <row r="7" spans="2:15" x14ac:dyDescent="0.3">
      <c r="B7" s="5" t="s">
        <v>3</v>
      </c>
      <c r="F7" s="6">
        <v>25</v>
      </c>
      <c r="H7" s="5" t="s">
        <v>4</v>
      </c>
      <c r="K7" s="7">
        <f>+M7-2</f>
        <v>-2</v>
      </c>
      <c r="L7" s="7"/>
      <c r="M7" s="8">
        <v>0</v>
      </c>
      <c r="N7" s="8"/>
      <c r="O7" s="7">
        <f>+M7+2</f>
        <v>2</v>
      </c>
    </row>
    <row r="8" spans="2:15" x14ac:dyDescent="0.3">
      <c r="B8" s="5" t="s">
        <v>17</v>
      </c>
      <c r="F8" s="9">
        <v>10</v>
      </c>
      <c r="H8" s="5" t="s">
        <v>6</v>
      </c>
      <c r="K8" s="32">
        <f>+$F$7</f>
        <v>25</v>
      </c>
      <c r="L8" s="13"/>
      <c r="M8" s="32">
        <f>+K8</f>
        <v>25</v>
      </c>
      <c r="N8" s="13"/>
      <c r="O8" s="32">
        <f t="shared" ref="O8" si="0">+M8</f>
        <v>25</v>
      </c>
    </row>
    <row r="9" spans="2:15" x14ac:dyDescent="0.3">
      <c r="B9" s="29" t="s">
        <v>5</v>
      </c>
      <c r="C9" s="11"/>
      <c r="D9" s="11"/>
      <c r="E9" s="11"/>
      <c r="F9" s="12">
        <f>+F7*F8</f>
        <v>250</v>
      </c>
      <c r="H9" s="5" t="s">
        <v>18</v>
      </c>
      <c r="K9" s="31">
        <f>+$M$9+K7</f>
        <v>8</v>
      </c>
      <c r="L9" s="10"/>
      <c r="M9" s="31">
        <f>+F8</f>
        <v>10</v>
      </c>
      <c r="N9" s="10"/>
      <c r="O9" s="31">
        <f>+$M$9+O7</f>
        <v>12</v>
      </c>
    </row>
    <row r="10" spans="2:15" x14ac:dyDescent="0.3">
      <c r="H10" s="29" t="s">
        <v>7</v>
      </c>
      <c r="I10" s="11"/>
      <c r="J10" s="11"/>
      <c r="K10" s="14">
        <f>+K9*K8</f>
        <v>200</v>
      </c>
      <c r="L10" s="14"/>
      <c r="M10" s="14">
        <f>+M9*M8</f>
        <v>250</v>
      </c>
      <c r="N10" s="14"/>
      <c r="O10" s="14">
        <f>+O9*O8</f>
        <v>300</v>
      </c>
    </row>
    <row r="11" spans="2:15" x14ac:dyDescent="0.3">
      <c r="B11" s="5" t="s">
        <v>8</v>
      </c>
      <c r="F11" s="9">
        <v>6</v>
      </c>
      <c r="H11" s="5" t="s">
        <v>19</v>
      </c>
      <c r="K11" s="15">
        <f>-$F$12*(1-$F$16)</f>
        <v>-75</v>
      </c>
      <c r="L11" s="15"/>
      <c r="M11" s="13">
        <f>+K11</f>
        <v>-75</v>
      </c>
      <c r="N11" s="13"/>
      <c r="O11" s="13">
        <f t="shared" ref="O11" si="1">+M11</f>
        <v>-75</v>
      </c>
    </row>
    <row r="12" spans="2:15" x14ac:dyDescent="0.3">
      <c r="B12" s="5" t="s">
        <v>9</v>
      </c>
      <c r="F12" s="16">
        <f>+F11*F7</f>
        <v>150</v>
      </c>
      <c r="H12" s="29" t="s">
        <v>10</v>
      </c>
      <c r="I12" s="11"/>
      <c r="J12" s="11"/>
      <c r="K12" s="14">
        <f>+K10+K11</f>
        <v>125</v>
      </c>
      <c r="L12" s="14"/>
      <c r="M12" s="14">
        <f t="shared" ref="M12:O12" si="2">+M10+M11</f>
        <v>175</v>
      </c>
      <c r="N12" s="14"/>
      <c r="O12" s="14">
        <f t="shared" si="2"/>
        <v>225</v>
      </c>
    </row>
    <row r="13" spans="2:15" x14ac:dyDescent="0.3">
      <c r="B13" s="29" t="s">
        <v>11</v>
      </c>
      <c r="C13" s="11"/>
      <c r="D13" s="11"/>
      <c r="E13" s="11"/>
      <c r="F13" s="12">
        <f>+(F8-F11)*F7</f>
        <v>100</v>
      </c>
    </row>
    <row r="14" spans="2:15" x14ac:dyDescent="0.3">
      <c r="H14" s="30" t="s">
        <v>16</v>
      </c>
      <c r="I14" s="20"/>
      <c r="J14" s="20"/>
      <c r="K14" s="20"/>
      <c r="L14" s="20"/>
      <c r="M14" s="20"/>
      <c r="N14" s="20"/>
      <c r="O14" s="20"/>
    </row>
    <row r="15" spans="2:15" x14ac:dyDescent="0.3">
      <c r="B15" s="5" t="s">
        <v>13</v>
      </c>
      <c r="F15" s="34">
        <v>5</v>
      </c>
      <c r="G15" s="18"/>
      <c r="H15" s="5" t="s">
        <v>12</v>
      </c>
      <c r="K15" s="17">
        <f>+RATE($F$15,0,-$F$13,K12)</f>
        <v>4.5639552591323754E-2</v>
      </c>
      <c r="L15" s="17"/>
      <c r="M15" s="17">
        <f>+RATE($F$15,0,-$F$13,M12)</f>
        <v>0.1184269147213043</v>
      </c>
      <c r="N15" s="17"/>
      <c r="O15" s="17">
        <f>+RATE($F$15,0,-$F$13,O12)</f>
        <v>0.17607902252039814</v>
      </c>
    </row>
    <row r="16" spans="2:15" x14ac:dyDescent="0.3">
      <c r="B16" s="5" t="s">
        <v>15</v>
      </c>
      <c r="F16" s="19">
        <v>0.5</v>
      </c>
      <c r="H16" s="5" t="s">
        <v>14</v>
      </c>
      <c r="K16" s="7">
        <f>+(K12/$F$13)</f>
        <v>1.25</v>
      </c>
      <c r="L16" s="7"/>
      <c r="M16" s="7">
        <f>+(M12/$F$13)</f>
        <v>1.75</v>
      </c>
      <c r="N16" s="7"/>
      <c r="O16" s="7">
        <f>+(O12/$F$13)</f>
        <v>2.25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Multiple Expansion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2021-09-28T02:48:15Z</dcterms:modified>
</cp:coreProperties>
</file>