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7B21B4D1-6167-4BC5-93E3-FF919134A9AA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1" i="1"/>
  <c r="F16" i="1" s="1"/>
  <c r="F17" i="1" s="1"/>
  <c r="F7" i="1"/>
</calcChain>
</file>

<file path=xl/sharedStrings.xml><?xml version="1.0" encoding="utf-8"?>
<sst xmlns="http://schemas.openxmlformats.org/spreadsheetml/2006/main" count="21" uniqueCount="20">
  <si>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</si>
  <si>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</si>
  <si>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</si>
  <si>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</si>
  <si>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</si>
  <si>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</si>
  <si>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</si>
  <si>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Existing Cash On-Hand</t>
  </si>
  <si>
    <t>Total Cash Balance</t>
  </si>
  <si>
    <t>Total Monthly Cash Sales</t>
  </si>
  <si>
    <t>Net Cash Inflow / (Outflow)</t>
  </si>
  <si>
    <t>Monthly Gross Burn Rate</t>
  </si>
  <si>
    <t>Implied Cash Runway</t>
  </si>
  <si>
    <t>Monthly Net Burn Rate</t>
  </si>
  <si>
    <t>Burn Rate</t>
  </si>
  <si>
    <t>($ in thousands)</t>
  </si>
  <si>
    <t>(+) Funding Raised</t>
  </si>
  <si>
    <t>(–) Total Monthly Cash Expenses</t>
  </si>
  <si>
    <t>Burn Rate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</si>
  <si>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Burn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</si>
</sst>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7" formatCode="@_)"/>
    <numFmt numFmtId="168" formatCode="#,##0_);\(#,##0\)_);&quot;--&quot;_)"/>
    <numFmt numFmtId="170" formatCode="&quot;$&quot;#,##0_);\(&quot;$&quot;#,##0\)_);&quot;--&quot;_)"/>
    <numFmt numFmtId="171" formatCode="0.0\ &quot;Months&quot;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0" fillId="0" borderId="0" xfId="0" quotePrefix="1" applyNumberFormat="1"/>
    <xf numFmtId="170" fontId="24" fillId="0" borderId="0" xfId="0" applyNumberFormat="1" applyFont="1" applyAlignment="1">
      <alignment horizontal="right"/>
    </xf>
    <xf numFmtId="168" fontId="24" fillId="0" borderId="0" xfId="0" applyNumberFormat="1" applyFont="1" applyAlignment="1">
      <alignment horizontal="right"/>
    </xf>
    <xf numFmtId="171" fontId="0" fillId="0" borderId="0" xfId="0" applyNumberFormat="1" applyAlignment="1">
      <alignment horizontal="right"/>
    </xf>
    <xf numFmtId="167" fontId="20" fillId="13" borderId="21" xfId="0" quotePrefix="1" applyNumberFormat="1" applyFont="1" applyFill="1" applyBorder="1"/>
    <xf numFmtId="170" fontId="20" fillId="13" borderId="21" xfId="0" applyNumberFormat="1" applyFont="1" applyFill="1" applyBorder="1" applyAlignment="1">
      <alignment horizontal="right"/>
    </xf>
    <xf numFmtId="167" fontId="23" fillId="12" borderId="18" xfId="0" quotePrefix="1" applyNumberFormat="1" applyFont="1" applyFill="1" applyBorder="1"/>
    <xf numFmtId="170" fontId="23" fillId="12" borderId="20" xfId="0" applyNumberFormat="1" applyFont="1" applyFill="1" applyBorder="1" applyAlignment="1">
      <alignment horizontal="right"/>
    </xf>
    <xf numFmtId="164" fontId="0" fillId="0" borderId="0" xfId="0" quotePrefix="1" applyNumberFormat="1"/>
    <xf numFmtId="164" fontId="20" fillId="13" borderId="21" xfId="0" quotePrefix="1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0" fillId="13" borderId="21" xfId="0" applyNumberFormat="1" applyFont="1" applyFill="1" applyBorder="1"/>
    <xf numFmtId="164" fontId="23" fillId="0" borderId="0" xfId="0" applyNumberFormat="1" applyFont="1"/>
    <xf numFmtId="164" fontId="23" fillId="0" borderId="0" xfId="0" applyNumberFormat="1" applyFont="1" applyAlignment="1">
      <alignment horizontal="right"/>
    </xf>
    <xf numFmtId="164" fontId="23" fillId="12" borderId="19" xfId="0" applyNumberFormat="1" applyFont="1" applyFill="1" applyBorder="1"/>
    <xf numFmtId="164" fontId="0" fillId="0" borderId="0" xfId="0" applyNumberFormat="1" applyAlignment="1">
      <alignment horizontal="left" indent="1"/>
    </xf>
    <xf numFmtId="164" fontId="25" fillId="0" borderId="0" xfId="0" applyNumberFormat="1" applyFont="1" applyAlignment="1">
      <alignment horizontal="left" indent="1"/>
    </xf>
    <xf numFmtId="164" fontId="25" fillId="0" borderId="0" xfId="0" applyNumberFormat="1" applyFont="1" applyAlignment="1">
      <alignment horizontal="right"/>
    </xf>
    <xf numFmtId="167" fontId="0" fillId="0" borderId="0" xfId="0" quotePrefix="1" applyNumberFormat="1" applyAlignment="1">
      <alignment horizontal="lef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burn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18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19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8ChaXhz+hwtjbntS2x2hLleNNxzDRw23LoGtZ6+zSoL+lC4hQB6CbE5732/WC0cSOGZzPrf0oaIpq+2j7+OwFA==" saltValue="IGaUj1r80XkQ4oKEHilQ1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Burn Rat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5" width="10.77734375" style="30" customWidth="1"/>
    <col min="6" max="16384" width="10.77734375" style="30"/>
  </cols>
  <sheetData>
    <row r="2" spans="2:6" s="31" customFormat="1" ht="13.2" customHeight="1" x14ac:dyDescent="0.25">
      <c r="B2" s="32" t="s">
        <v>14</v>
      </c>
      <c r="C2" s="32"/>
      <c r="D2" s="32"/>
      <c r="E2" s="32"/>
      <c r="F2" s="32"/>
    </row>
    <row r="3" spans="2:6" s="31" customFormat="1" ht="13.2" customHeight="1" x14ac:dyDescent="0.25">
      <c r="B3" s="33" t="s">
        <v>15</v>
      </c>
      <c r="C3" s="33"/>
      <c r="D3" s="33"/>
      <c r="E3" s="33"/>
      <c r="F3" s="33"/>
    </row>
    <row r="5" spans="2:6" ht="13.2" customHeight="1" x14ac:dyDescent="0.25">
      <c r="B5" s="55" t="s">
        <v>7</v>
      </c>
      <c r="C5" s="63"/>
      <c r="D5" s="63"/>
      <c r="E5" s="63"/>
      <c r="F5" s="56">
        <v>500</v>
      </c>
    </row>
    <row r="6" spans="2:6" ht="13.2" customHeight="1" x14ac:dyDescent="0.25">
      <c r="B6" s="55" t="s">
        <v>16</v>
      </c>
      <c r="C6" s="63"/>
      <c r="D6" s="63"/>
      <c r="E6" s="63"/>
      <c r="F6" s="57">
        <v>10000</v>
      </c>
    </row>
    <row r="7" spans="2:6" ht="13.2" customHeight="1" x14ac:dyDescent="0.25">
      <c r="B7" s="59" t="s">
        <v>8</v>
      </c>
      <c r="C7" s="64"/>
      <c r="D7" s="64"/>
      <c r="E7" s="64"/>
      <c r="F7" s="60">
        <f>+F5+F6</f>
        <v>10500</v>
      </c>
    </row>
    <row r="8" spans="2:6" ht="13.2" customHeight="1" x14ac:dyDescent="0.25">
      <c r="B8" s="65"/>
      <c r="C8" s="65"/>
      <c r="D8" s="65"/>
      <c r="E8" s="65"/>
      <c r="F8" s="66"/>
    </row>
    <row r="9" spans="2:6" ht="13.2" customHeight="1" x14ac:dyDescent="0.25">
      <c r="B9" s="55" t="s">
        <v>9</v>
      </c>
      <c r="C9" s="63"/>
      <c r="D9" s="63"/>
      <c r="E9" s="63"/>
      <c r="F9" s="56">
        <v>625</v>
      </c>
    </row>
    <row r="10" spans="2:6" ht="13.2" customHeight="1" x14ac:dyDescent="0.25">
      <c r="B10" s="55" t="s">
        <v>17</v>
      </c>
      <c r="C10" s="65"/>
      <c r="D10" s="65"/>
      <c r="E10" s="65"/>
      <c r="F10" s="57">
        <v>-1500</v>
      </c>
    </row>
    <row r="11" spans="2:6" s="31" customFormat="1" ht="13.2" customHeight="1" x14ac:dyDescent="0.25">
      <c r="B11" s="59" t="s">
        <v>10</v>
      </c>
      <c r="C11" s="67"/>
      <c r="D11" s="67"/>
      <c r="E11" s="67"/>
      <c r="F11" s="60">
        <f>+F9+F10</f>
        <v>-875</v>
      </c>
    </row>
    <row r="12" spans="2:6" ht="13.2" customHeight="1" x14ac:dyDescent="0.25">
      <c r="B12" s="68"/>
      <c r="C12" s="68"/>
      <c r="D12" s="68"/>
      <c r="E12" s="68"/>
      <c r="F12" s="69"/>
    </row>
    <row r="13" spans="2:6" ht="13.2" customHeight="1" x14ac:dyDescent="0.25">
      <c r="B13" s="61" t="s">
        <v>11</v>
      </c>
      <c r="C13" s="70"/>
      <c r="D13" s="70"/>
      <c r="E13" s="70"/>
      <c r="F13" s="62">
        <f>-F10</f>
        <v>1500</v>
      </c>
    </row>
    <row r="14" spans="2:6" ht="13.2" customHeight="1" x14ac:dyDescent="0.25">
      <c r="B14" s="74" t="s">
        <v>12</v>
      </c>
      <c r="C14" s="71"/>
      <c r="D14" s="71"/>
      <c r="E14" s="71"/>
      <c r="F14" s="58">
        <f>F$5/F13</f>
        <v>0.33333333333333331</v>
      </c>
    </row>
    <row r="15" spans="2:6" ht="13.2" customHeight="1" x14ac:dyDescent="0.25">
      <c r="B15" s="72"/>
      <c r="C15" s="72"/>
      <c r="D15" s="72"/>
      <c r="E15" s="72"/>
      <c r="F15" s="73"/>
    </row>
    <row r="16" spans="2:6" ht="13.2" customHeight="1" x14ac:dyDescent="0.25">
      <c r="B16" s="61" t="s">
        <v>13</v>
      </c>
      <c r="C16" s="70"/>
      <c r="D16" s="70"/>
      <c r="E16" s="70"/>
      <c r="F16" s="62">
        <f>-F11</f>
        <v>875</v>
      </c>
    </row>
    <row r="17" spans="2:6" ht="13.2" customHeight="1" x14ac:dyDescent="0.25">
      <c r="B17" s="74" t="s">
        <v>12</v>
      </c>
      <c r="C17" s="71"/>
      <c r="D17" s="71"/>
      <c r="E17" s="71"/>
      <c r="F17" s="58">
        <f>F$5/F16</f>
        <v>0.5714285714285714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2022-09-26T07:23:52Z</dcterms:modified>
</cp:coreProperties>
</file>