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05E219EF-1510-4C68-A965-EA9E485F992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6" i="1"/>
  <c r="E11" i="1" s="1"/>
  <c r="H3" i="1" s="1"/>
  <c r="E10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E15" i="1" l="1"/>
</calcChain>
</file>

<file path=xl/sharedStrings.xml><?xml version="1.0" encoding="utf-8"?>
<sst xmlns="http://schemas.openxmlformats.org/spreadsheetml/2006/main" count="21" uniqueCount="20">
  <si>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</si>
  <si>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</si>
  <si>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</si>
  <si>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</si>
  <si>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</si>
  <si>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</si>
  <si>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</si>
  <si>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Units Sold</t>
  </si>
  <si>
    <t>Net Profit</t>
  </si>
  <si>
    <t>Total Variable Costs</t>
  </si>
  <si>
    <t>Variable Cost Per Unit</t>
  </si>
  <si>
    <t>Total Fixed Costs</t>
  </si>
  <si>
    <t>Break-Even Units Sold</t>
  </si>
  <si>
    <t>Total Revenue</t>
  </si>
  <si>
    <t>Contribution Margin</t>
  </si>
  <si>
    <t>(x) Number of Units Sold</t>
  </si>
  <si>
    <t>Selling Price Per Unit</t>
  </si>
  <si>
    <t>Break-Even Point</t>
  </si>
  <si>
    <t>Break-Even Point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</si>
  <si>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Break-Even Point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</si>
</sst>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\-\-_);@_)"/>
    <numFmt numFmtId="167" formatCode="#,##0_);\(#,##0\)_);&quot;--&quot;_)"/>
    <numFmt numFmtId="168" formatCode="@_)"/>
    <numFmt numFmtId="169" formatCode="&quot;$&quot;#,##0_);\(&quot;$&quot;#,##0\)_);&quot;--&quot;_)"/>
    <numFmt numFmtId="170" formatCode="&quot;Net Profit&quot;_);&quot;Net Profit&quot;_)"/>
    <numFmt numFmtId="171" formatCode="&quot;$&quot;#,##0.00_);\(&quot;$&quot;#,##0.00\)_);&quot;--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9" fontId="20" fillId="0" borderId="17" xfId="0" applyNumberFormat="1" applyFont="1" applyBorder="1"/>
    <xf numFmtId="167" fontId="23" fillId="0" borderId="17" xfId="0" applyNumberFormat="1" applyFont="1" applyBorder="1"/>
    <xf numFmtId="168" fontId="23" fillId="0" borderId="17" xfId="0" applyNumberFormat="1" applyFont="1" applyBorder="1"/>
    <xf numFmtId="169" fontId="11" fillId="0" borderId="0" xfId="0" applyNumberFormat="1" applyFont="1"/>
    <xf numFmtId="171" fontId="24" fillId="0" borderId="0" xfId="0" applyNumberFormat="1" applyFont="1"/>
    <xf numFmtId="169" fontId="24" fillId="0" borderId="0" xfId="0" applyNumberFormat="1" applyFont="1"/>
    <xf numFmtId="167" fontId="11" fillId="5" borderId="18" xfId="4" applyNumberFormat="1" applyFont="1" applyBorder="1"/>
    <xf numFmtId="164" fontId="0" fillId="0" borderId="17" xfId="0" applyNumberFormat="1" applyFont="1" applyBorder="1" applyAlignment="1"/>
    <xf numFmtId="164" fontId="23" fillId="0" borderId="17" xfId="0" applyNumberFormat="1" applyFont="1" applyBorder="1"/>
    <xf numFmtId="164" fontId="24" fillId="0" borderId="0" xfId="0" applyNumberFormat="1" applyFont="1"/>
    <xf numFmtId="168" fontId="0" fillId="0" borderId="0" xfId="0" applyNumberFormat="1" applyFont="1"/>
    <xf numFmtId="164" fontId="0" fillId="0" borderId="0" xfId="0" applyNumberFormat="1" applyFont="1"/>
    <xf numFmtId="169" fontId="0" fillId="0" borderId="0" xfId="0" applyNumberFormat="1" applyFont="1"/>
    <xf numFmtId="171" fontId="0" fillId="0" borderId="0" xfId="0" applyNumberFormat="1" applyFont="1"/>
    <xf numFmtId="164" fontId="22" fillId="0" borderId="17" xfId="0" applyNumberFormat="1" applyFont="1" applyBorder="1" applyAlignment="1"/>
    <xf numFmtId="170" fontId="23" fillId="12" borderId="19" xfId="0" applyNumberFormat="1" applyFont="1" applyFill="1" applyBorder="1" applyAlignment="1">
      <alignment horizontal="center"/>
    </xf>
    <xf numFmtId="168" fontId="23" fillId="12" borderId="18" xfId="0" applyNumberFormat="1" applyFont="1" applyFill="1" applyBorder="1" applyAlignment="1">
      <alignment horizontal="center"/>
    </xf>
    <xf numFmtId="167" fontId="24" fillId="0" borderId="18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1">
    <dxf>
      <font>
        <color rgb="FF9C5700"/>
      </font>
      <fill>
        <patternFill>
          <bgColor rgb="FFFFEB9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break-even-poin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18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19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+J13tsJTUR7uzCVEO7yns/c4FQsqkBq+LLvE4l5kwiwgSzioZecgekTKAHd9tvofWO3yujCHAiZfkMC0pGLcEQ==" saltValue="dQODZvRcRm5ATJmAYF/ZG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Break-Even Poin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H25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5" width="10.77734375" style="30"/>
    <col min="6" max="6" width="2.77734375" style="30" customWidth="1"/>
    <col min="7" max="16384" width="10.77734375" style="30"/>
  </cols>
  <sheetData>
    <row r="2" spans="2:8" s="31" customFormat="1" ht="13.2" customHeight="1" x14ac:dyDescent="0.25">
      <c r="B2" s="32" t="s">
        <v>17</v>
      </c>
      <c r="C2" s="32"/>
      <c r="D2" s="32"/>
      <c r="E2" s="32"/>
      <c r="F2" s="32"/>
      <c r="G2" s="32"/>
      <c r="H2" s="32"/>
    </row>
    <row r="3" spans="2:8" ht="13.2" customHeight="1" x14ac:dyDescent="0.25">
      <c r="B3" s="61"/>
      <c r="C3" s="61"/>
      <c r="D3" s="61"/>
      <c r="E3" s="61"/>
      <c r="F3" s="61"/>
      <c r="G3" s="70" t="s">
        <v>7</v>
      </c>
      <c r="H3" s="69">
        <f>+E11</f>
        <v>0</v>
      </c>
    </row>
    <row r="4" spans="2:8" ht="13.2" customHeight="1" x14ac:dyDescent="0.25">
      <c r="B4" s="64" t="s">
        <v>16</v>
      </c>
      <c r="C4" s="65"/>
      <c r="D4" s="65"/>
      <c r="E4" s="58">
        <v>20</v>
      </c>
      <c r="F4" s="65"/>
      <c r="G4" s="71">
        <v>500</v>
      </c>
      <c r="H4" s="72">
        <v>-45000</v>
      </c>
    </row>
    <row r="5" spans="2:8" ht="13.2" customHeight="1" x14ac:dyDescent="0.25">
      <c r="B5" s="64" t="s">
        <v>15</v>
      </c>
      <c r="C5" s="65"/>
      <c r="D5" s="65"/>
      <c r="E5" s="60">
        <v>5000.0000000000009</v>
      </c>
      <c r="F5" s="65"/>
      <c r="G5" s="73">
        <f>+G4+500</f>
        <v>1000</v>
      </c>
      <c r="H5" s="74">
        <v>-40000</v>
      </c>
    </row>
    <row r="6" spans="2:8" ht="13.2" customHeight="1" x14ac:dyDescent="0.25">
      <c r="B6" s="56" t="s">
        <v>13</v>
      </c>
      <c r="C6" s="62"/>
      <c r="D6" s="62"/>
      <c r="E6" s="54">
        <f>+E4*E5</f>
        <v>100000.00000000001</v>
      </c>
      <c r="F6" s="65"/>
      <c r="G6" s="73">
        <f>+G5+500</f>
        <v>1500</v>
      </c>
      <c r="H6" s="74">
        <v>-35000</v>
      </c>
    </row>
    <row r="7" spans="2:8" ht="13.2" customHeight="1" x14ac:dyDescent="0.25">
      <c r="B7" s="65"/>
      <c r="C7" s="65"/>
      <c r="D7" s="65"/>
      <c r="E7" s="63"/>
      <c r="F7" s="65"/>
      <c r="G7" s="73">
        <f>+G6+500</f>
        <v>2000</v>
      </c>
      <c r="H7" s="74">
        <v>-30000</v>
      </c>
    </row>
    <row r="8" spans="2:8" ht="13.2" customHeight="1" x14ac:dyDescent="0.25">
      <c r="B8" s="64" t="s">
        <v>11</v>
      </c>
      <c r="C8" s="65"/>
      <c r="D8" s="65"/>
      <c r="E8" s="59">
        <v>50000</v>
      </c>
      <c r="F8" s="65"/>
      <c r="G8" s="73">
        <f>+G7+500</f>
        <v>2500</v>
      </c>
      <c r="H8" s="74">
        <v>-25000</v>
      </c>
    </row>
    <row r="9" spans="2:8" ht="13.2" customHeight="1" x14ac:dyDescent="0.25">
      <c r="B9" s="64" t="s">
        <v>10</v>
      </c>
      <c r="C9" s="65"/>
      <c r="D9" s="65"/>
      <c r="E9" s="58">
        <v>10</v>
      </c>
      <c r="F9" s="65"/>
      <c r="G9" s="73">
        <f>+G8+500</f>
        <v>3000</v>
      </c>
      <c r="H9" s="74">
        <v>-20000</v>
      </c>
    </row>
    <row r="10" spans="2:8" ht="13.2" customHeight="1" x14ac:dyDescent="0.25">
      <c r="B10" s="64" t="s">
        <v>9</v>
      </c>
      <c r="C10" s="65"/>
      <c r="D10" s="65"/>
      <c r="E10" s="57">
        <f>+E9*E5</f>
        <v>50000.000000000007</v>
      </c>
      <c r="F10" s="65"/>
      <c r="G10" s="73">
        <f>+G9+500</f>
        <v>3500</v>
      </c>
      <c r="H10" s="74">
        <v>-15000</v>
      </c>
    </row>
    <row r="11" spans="2:8" s="31" customFormat="1" ht="13.2" customHeight="1" x14ac:dyDescent="0.25">
      <c r="B11" s="56" t="s">
        <v>8</v>
      </c>
      <c r="C11" s="62"/>
      <c r="D11" s="62"/>
      <c r="E11" s="54">
        <f>+E6-SUM(E8,E10)</f>
        <v>0</v>
      </c>
      <c r="F11" s="65"/>
      <c r="G11" s="73">
        <f>+G10+500</f>
        <v>4000</v>
      </c>
      <c r="H11" s="74">
        <v>-10000</v>
      </c>
    </row>
    <row r="12" spans="2:8" ht="13.2" customHeight="1" x14ac:dyDescent="0.25">
      <c r="B12" s="65"/>
      <c r="C12" s="65"/>
      <c r="D12" s="65"/>
      <c r="E12" s="65"/>
      <c r="F12" s="65"/>
      <c r="G12" s="73">
        <f>+G11+500</f>
        <v>4500</v>
      </c>
      <c r="H12" s="74">
        <v>-5000</v>
      </c>
    </row>
    <row r="13" spans="2:8" ht="13.2" customHeight="1" x14ac:dyDescent="0.25">
      <c r="B13" s="64" t="s">
        <v>11</v>
      </c>
      <c r="C13" s="65"/>
      <c r="E13" s="66">
        <f>+E8</f>
        <v>50000</v>
      </c>
      <c r="F13" s="65"/>
      <c r="G13" s="73">
        <f>+G12+500</f>
        <v>5000</v>
      </c>
      <c r="H13" s="74">
        <v>0</v>
      </c>
    </row>
    <row r="14" spans="2:8" ht="13.2" customHeight="1" x14ac:dyDescent="0.25">
      <c r="B14" s="64" t="s">
        <v>14</v>
      </c>
      <c r="C14" s="65"/>
      <c r="E14" s="67">
        <f>+E4-E9</f>
        <v>10</v>
      </c>
      <c r="F14" s="65"/>
      <c r="G14" s="73">
        <f>+G13+500</f>
        <v>5500</v>
      </c>
      <c r="H14" s="74">
        <v>5000</v>
      </c>
    </row>
    <row r="15" spans="2:8" ht="13.2" customHeight="1" x14ac:dyDescent="0.25">
      <c r="B15" s="56" t="s">
        <v>12</v>
      </c>
      <c r="C15" s="62"/>
      <c r="D15" s="68"/>
      <c r="E15" s="55">
        <f>+E13/E14</f>
        <v>5000</v>
      </c>
      <c r="F15" s="65"/>
      <c r="G15" s="75">
        <f>+G14+500</f>
        <v>6000</v>
      </c>
      <c r="H15" s="76">
        <v>10000</v>
      </c>
    </row>
    <row r="16" spans="2:8" ht="13.2" customHeight="1" x14ac:dyDescent="0.25">
      <c r="B16" s="65"/>
      <c r="C16" s="65"/>
      <c r="E16" s="65"/>
      <c r="F16" s="65"/>
    </row>
    <row r="17" spans="6:8" ht="13.2" customHeight="1" x14ac:dyDescent="0.25">
      <c r="F17" s="65"/>
    </row>
    <row r="18" spans="6:8" ht="13.2" customHeight="1" x14ac:dyDescent="0.25">
      <c r="F18" s="65"/>
    </row>
    <row r="19" spans="6:8" ht="13.2" customHeight="1" x14ac:dyDescent="0.25">
      <c r="F19" s="65"/>
    </row>
    <row r="20" spans="6:8" ht="13.2" customHeight="1" x14ac:dyDescent="0.25">
      <c r="F20" s="65"/>
    </row>
    <row r="21" spans="6:8" ht="13.2" customHeight="1" x14ac:dyDescent="0.25">
      <c r="F21" s="65"/>
      <c r="G21" s="65"/>
      <c r="H21" s="65"/>
    </row>
    <row r="22" spans="6:8" ht="13.2" customHeight="1" x14ac:dyDescent="0.25">
      <c r="F22" s="65"/>
      <c r="G22" s="65"/>
      <c r="H22" s="65"/>
    </row>
    <row r="23" spans="6:8" ht="13.2" customHeight="1" x14ac:dyDescent="0.25">
      <c r="F23" s="65"/>
      <c r="G23" s="65"/>
      <c r="H23" s="65"/>
    </row>
    <row r="24" spans="6:8" ht="13.2" customHeight="1" x14ac:dyDescent="0.25">
      <c r="F24" s="65"/>
      <c r="G24" s="65"/>
      <c r="H24" s="65"/>
    </row>
    <row r="25" spans="6:8" ht="13.2" customHeight="1" x14ac:dyDescent="0.25">
      <c r="F25" s="65"/>
      <c r="G25" s="65"/>
      <c r="H25" s="65"/>
    </row>
  </sheetData>
  <conditionalFormatting sqref="H4:H15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2022-09-26T07:33:19Z</dcterms:modified>
</cp:coreProperties>
</file>