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filterPrivacy="1" defaultThemeVersion="166925"/>
  <xr:revisionPtr revIDLastSave="0" documentId="13_ncr:1_{29C3926D-2513-4A9C-8062-1B9D54C2576C}" xr6:coauthVersionLast="47" xr6:coauthVersionMax="47" xr10:uidLastSave="{00000000-0000-0000-0000-000000000000}"/>
  <bookViews>
    <workbookView xWindow="-110" yWindow="-110" windowWidth="38620" windowHeight="21220" xr2:uid="{C1240832-2D90-43A4-B2CE-4DBAAB930D6B}"/>
  </bookViews>
  <sheets>
    <sheet name="Mid-Year Discounting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9" i="1" s="1"/>
  <c r="G4" i="1" l="1"/>
  <c r="H4" i="1" l="1"/>
  <c r="G8" i="1"/>
  <c r="G9" i="1" s="1"/>
  <c r="F10" i="1"/>
  <c r="G7" i="1"/>
  <c r="H7" i="1" s="1"/>
  <c r="I7" i="1" s="1"/>
  <c r="J7" i="1" s="1"/>
  <c r="I4" i="1" l="1"/>
  <c r="H8" i="1"/>
  <c r="H9" i="1" s="1"/>
  <c r="G10" i="1"/>
  <c r="J4" i="1" l="1"/>
  <c r="J8" i="1" s="1"/>
  <c r="J9" i="1" s="1"/>
  <c r="I8" i="1"/>
  <c r="I9" i="1" s="1"/>
  <c r="H10" i="1"/>
  <c r="I10" i="1" l="1"/>
  <c r="J10" i="1" l="1"/>
</calcChain>
</file>

<file path=xl/sharedStrings.xml><?xml version="1.0" encoding="utf-8"?>
<sst xmlns="http://schemas.openxmlformats.org/spreadsheetml/2006/main" count="9" uniqueCount="8">
  <si>
    <t>Discount Factor</t>
  </si>
  <si>
    <t>Period</t>
  </si>
  <si>
    <t>Cash Flows</t>
  </si>
  <si>
    <t>Discount Rate</t>
  </si>
  <si>
    <t>Present Value (PV) of Cash Flows</t>
  </si>
  <si>
    <t>Mid-Year Convention</t>
  </si>
  <si>
    <t>Year #</t>
  </si>
  <si>
    <t>Mid-Year Toggle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</si>
</sst>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@_)"/>
    <numFmt numFmtId="165" formatCode="&quot;$&quot;#,##0_);\(&quot;$&quot;#,##0\)_);&quot;--&quot;_)"/>
    <numFmt numFmtId="166" formatCode="0.0%_);\(0.0%\)_);&quot;--&quot;_);@_)"/>
    <numFmt numFmtId="167" formatCode="#,##0.0_);\(#,##0.0\)_);&quot;--&quot;_)"/>
    <numFmt numFmtId="168" formatCode="#,##0.00_);\(#,##0.00\)_);&quot;--&quot;_)"/>
    <numFmt numFmtId="169" formatCode="&quot;Year&quot;\ 0"/>
    <numFmt numFmtId="170" formatCode="&quot;OFF&quot;;&quot;OFF&quot;;&quot;ON&quot;"/>
  </numFmts>
  <fonts count="8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b/>
      <sz val="10"/>
      <name val="Arial"/>
      <family val="2"/>
    </font>
    <font>
      <b/>
      <sz val="10"/>
      <color rgb="FF3333FF"/>
      <name val="Arial"/>
      <family val="2"/>
    </font>
    <font>
      <b/>
      <u val="singleAccounting"/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1638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66" fontId="3" fillId="2" borderId="1" xfId="0" applyNumberFormat="1" applyFont="1" applyFill="1" applyBorder="1" applyAlignment="1">
      <alignment horizontal="center"/>
    </xf>
    <xf numFmtId="165" fontId="4" fillId="0" borderId="2" xfId="0" applyNumberFormat="1" applyFont="1" applyBorder="1"/>
    <xf numFmtId="0" fontId="2" fillId="0" borderId="0" xfId="0" applyFont="1"/>
    <xf numFmtId="0" fontId="2" fillId="0" borderId="2" xfId="0" applyFont="1" applyBorder="1"/>
    <xf numFmtId="164" fontId="1" fillId="3" borderId="0" xfId="0" quotePrefix="1" applyNumberFormat="1" applyFont="1" applyFill="1" applyBorder="1"/>
    <xf numFmtId="164" fontId="1" fillId="3" borderId="0" xfId="0" applyNumberFormat="1" applyFont="1" applyFill="1" applyBorder="1"/>
    <xf numFmtId="164" fontId="1" fillId="3" borderId="0" xfId="0" applyNumberFormat="1" applyFont="1" applyFill="1" applyBorder="1" applyAlignment="1">
      <alignment horizontal="centerContinuous"/>
    </xf>
    <xf numFmtId="0" fontId="0" fillId="0" borderId="0" xfId="0" applyBorder="1"/>
    <xf numFmtId="164" fontId="2" fillId="0" borderId="0" xfId="0" quotePrefix="1" applyNumberFormat="1" applyFont="1" applyBorder="1"/>
    <xf numFmtId="169" fontId="6" fillId="0" borderId="0" xfId="0" applyNumberFormat="1" applyFont="1" applyBorder="1" applyAlignment="1">
      <alignment horizontal="center"/>
    </xf>
    <xf numFmtId="0" fontId="2" fillId="0" borderId="0" xfId="0" applyFont="1" applyBorder="1"/>
    <xf numFmtId="164" fontId="0" fillId="0" borderId="0" xfId="0" quotePrefix="1" applyNumberFormat="1" applyBorder="1"/>
    <xf numFmtId="164" fontId="0" fillId="0" borderId="0" xfId="0" applyNumberFormat="1" applyBorder="1" applyAlignment="1">
      <alignment horizontal="center"/>
    </xf>
    <xf numFmtId="167" fontId="0" fillId="0" borderId="0" xfId="0" applyNumberFormat="1" applyBorder="1"/>
    <xf numFmtId="165" fontId="0" fillId="0" borderId="0" xfId="0" applyNumberFormat="1" applyBorder="1"/>
    <xf numFmtId="165" fontId="5" fillId="0" borderId="0" xfId="0" applyNumberFormat="1" applyFont="1" applyBorder="1"/>
    <xf numFmtId="165" fontId="2" fillId="0" borderId="0" xfId="0" applyNumberFormat="1" applyFont="1" applyBorder="1"/>
    <xf numFmtId="164" fontId="0" fillId="0" borderId="0" xfId="0" applyNumberFormat="1" applyBorder="1"/>
    <xf numFmtId="168" fontId="0" fillId="0" borderId="0" xfId="0" applyNumberFormat="1" applyBorder="1"/>
    <xf numFmtId="164" fontId="0" fillId="0" borderId="0" xfId="0" quotePrefix="1" applyNumberFormat="1" applyAlignment="1">
      <alignment horizontal="right"/>
    </xf>
    <xf numFmtId="170" fontId="0" fillId="2" borderId="1" xfId="0" applyNumberFormat="1" applyFill="1" applyBorder="1" applyAlignment="1">
      <alignment horizontal="center"/>
    </xf>
    <xf numFmtId="164" fontId="0" fillId="0" borderId="0" xfId="0" quotePrefix="1" applyNumberFormat="1" applyFont="1" applyBorder="1"/>
    <xf numFmtId="0" fontId="2" fillId="0" borderId="0" xfId="0" quotePrefix="1" applyFont="1"/>
    <xf numFmtId="0" fontId="0" fillId="0" borderId="0" xfId="0" applyFont="1" applyBorder="1"/>
    <xf numFmtId="0" fontId="0" fillId="0" borderId="0" xfId="0" applyFont="1"/>
    <xf numFmtId="167" fontId="7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37519</xdr:colOff>
      <xdr:row>0</xdr:row>
      <xdr:rowOff>125377</xdr:rowOff>
    </xdr:from>
    <xdr:to>
      <xdr:col>3</xdr:col>
      <xdr:colOff>68278</xdr:colOff>
      <xdr:row>1</xdr:row>
      <xdr:rowOff>141411</xdr:rowOff>
    </xdr:to>
    <xdr:pic>
      <xdr:nvPicPr>
        <xdr:cNvPr id="2" name="Google Shape;17;p2">
          <a:extLst>
            <a:ext uri="{FF2B5EF4-FFF2-40B4-BE49-F238E27FC236}">
              <a16:creationId xmlns:a16="http://schemas.microsoft.com/office/drawing/2014/main" id="{3A6F4946-04AA-4612-956B-4B8A0B1E38BF}"/>
            </a:ext>
          </a:extLst>
        </xdr:cNvPr>
        <xdr:cNvPicPr preferRelativeResize="0">
          <a:picLocks noChangeAspect="1"/>
        </xdr:cNvPicPr>
      </xdr:nvPicPr>
      <xdr:blipFill rotWithShape="1">
        <a:blip xmlns:r="http://schemas.openxmlformats.org/officeDocument/2006/relationships" r:embed="rId1">
          <a:alphaModFix/>
        </a:blip>
        <a:srcRect/>
        <a:stretch/>
      </xdr:blipFill>
      <xdr:spPr>
        <a:xfrm>
          <a:off x="159227" y="125377"/>
          <a:ext cx="1321926" cy="1747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248CD-9667-45F3-8B21-0B3A4A22222A}">
  <sheetPr>
    <tabColor theme="7" tint="0.79998168889431442"/>
  </sheetPr>
  <dimension ref="B2:J10"/>
  <sheetViews>
    <sheetView showGridLines="0" tabSelected="1" zoomScale="120" zoomScaleNormal="120" workbookViewId="0"/>
  </sheetViews>
  <sheetFormatPr defaultRowHeight="12.5" x14ac:dyDescent="0.25"/>
  <cols>
    <col min="1" max="1" width="1.7265625" bestFit="1" customWidth="1"/>
    <col min="2" max="10" width="9.26953125" customWidth="1"/>
  </cols>
  <sheetData>
    <row r="2" spans="2:10" x14ac:dyDescent="0.25">
      <c r="I2" s="20" t="s">
        <v>7</v>
      </c>
      <c r="J2" s="21">
        <v>0</v>
      </c>
    </row>
    <row r="3" spans="2:10" ht="13" x14ac:dyDescent="0.3">
      <c r="B3" s="5" t="s">
        <v>5</v>
      </c>
      <c r="C3" s="5"/>
      <c r="D3" s="6"/>
      <c r="E3" s="6"/>
      <c r="F3" s="7" t="s">
        <v>1</v>
      </c>
      <c r="G3" s="7"/>
      <c r="H3" s="7"/>
      <c r="I3" s="7"/>
      <c r="J3" s="7"/>
    </row>
    <row r="4" spans="2:10" s="3" customFormat="1" ht="16" x14ac:dyDescent="0.6">
      <c r="B4" s="23" t="s">
        <v>6</v>
      </c>
      <c r="C4" s="9"/>
      <c r="D4" s="9"/>
      <c r="E4" s="9"/>
      <c r="F4" s="10">
        <v>1</v>
      </c>
      <c r="G4" s="10">
        <f>+F4+1</f>
        <v>2</v>
      </c>
      <c r="H4" s="10">
        <f t="shared" ref="H4:J4" si="0">+G4+1</f>
        <v>3</v>
      </c>
      <c r="I4" s="10">
        <f t="shared" si="0"/>
        <v>4</v>
      </c>
      <c r="J4" s="10">
        <f t="shared" si="0"/>
        <v>5</v>
      </c>
    </row>
    <row r="5" spans="2:10" x14ac:dyDescent="0.25">
      <c r="B5" s="12" t="s">
        <v>3</v>
      </c>
      <c r="C5" s="12"/>
      <c r="D5" s="1">
        <v>0.1</v>
      </c>
      <c r="E5" s="13"/>
      <c r="F5" s="14"/>
      <c r="G5" s="14"/>
      <c r="H5" s="14"/>
      <c r="I5" s="14"/>
      <c r="J5" s="14"/>
    </row>
    <row r="6" spans="2:10" x14ac:dyDescent="0.25">
      <c r="B6" s="22"/>
      <c r="C6" s="12"/>
      <c r="D6" s="15"/>
      <c r="E6" s="13"/>
      <c r="F6" s="14"/>
      <c r="G6" s="14"/>
      <c r="H6" s="14"/>
      <c r="I6" s="14"/>
      <c r="J6" s="14"/>
    </row>
    <row r="7" spans="2:10" s="3" customFormat="1" ht="13" x14ac:dyDescent="0.3">
      <c r="B7" s="11" t="s">
        <v>2</v>
      </c>
      <c r="C7" s="11"/>
      <c r="D7" s="11"/>
      <c r="E7" s="11"/>
      <c r="F7" s="16">
        <v>100</v>
      </c>
      <c r="G7" s="17">
        <f>+F7</f>
        <v>100</v>
      </c>
      <c r="H7" s="17">
        <f>+G7</f>
        <v>100</v>
      </c>
      <c r="I7" s="17">
        <f>+H7</f>
        <v>100</v>
      </c>
      <c r="J7" s="17">
        <f>+I7</f>
        <v>100</v>
      </c>
    </row>
    <row r="8" spans="2:10" s="25" customFormat="1" x14ac:dyDescent="0.25">
      <c r="B8" s="24" t="s">
        <v>1</v>
      </c>
      <c r="C8" s="24"/>
      <c r="D8" s="24"/>
      <c r="E8" s="24"/>
      <c r="F8" s="26">
        <f>+IF($J$2=0,F4-0.5,F4)</f>
        <v>0.5</v>
      </c>
      <c r="G8" s="26">
        <f t="shared" ref="G8:J8" si="1">+IF($J$2=0,G4-0.5,G4)</f>
        <v>1.5</v>
      </c>
      <c r="H8" s="26">
        <f t="shared" si="1"/>
        <v>2.5</v>
      </c>
      <c r="I8" s="26">
        <f t="shared" si="1"/>
        <v>3.5</v>
      </c>
      <c r="J8" s="26">
        <f t="shared" si="1"/>
        <v>4.5</v>
      </c>
    </row>
    <row r="9" spans="2:10" x14ac:dyDescent="0.25">
      <c r="B9" s="18" t="s">
        <v>0</v>
      </c>
      <c r="C9" s="8"/>
      <c r="D9" s="8"/>
      <c r="E9" s="8"/>
      <c r="F9" s="19">
        <f>+(1+$D$5)^-F$8</f>
        <v>0.95346258924559224</v>
      </c>
      <c r="G9" s="19">
        <f t="shared" ref="G9:J9" si="2">+(1+$D$5)^-G$8</f>
        <v>0.86678417204144742</v>
      </c>
      <c r="H9" s="19">
        <f t="shared" si="2"/>
        <v>0.78798561094677033</v>
      </c>
      <c r="I9" s="19">
        <f t="shared" si="2"/>
        <v>0.71635055540615489</v>
      </c>
      <c r="J9" s="19">
        <f t="shared" si="2"/>
        <v>0.65122777764195883</v>
      </c>
    </row>
    <row r="10" spans="2:10" ht="13" x14ac:dyDescent="0.3">
      <c r="B10" s="4" t="s">
        <v>4</v>
      </c>
      <c r="C10" s="4"/>
      <c r="D10" s="4"/>
      <c r="E10" s="4"/>
      <c r="F10" s="2">
        <f>+F7*F9</f>
        <v>95.346258924559223</v>
      </c>
      <c r="G10" s="2">
        <f>+G7*G9</f>
        <v>86.678417204144736</v>
      </c>
      <c r="H10" s="2">
        <f>+H7*H9</f>
        <v>78.798561094677027</v>
      </c>
      <c r="I10" s="2">
        <f>+I7*I9</f>
        <v>71.635055540615483</v>
      </c>
      <c r="J10" s="2">
        <f>+J7*J9</f>
        <v>65.122777764195888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Mid-Year Discounting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2021-07-06T02:44:02Z</dcterms:created>
  <dcterms:modified xsi:type="dcterms:W3CDTF">2021-07-06T20:53:35Z</dcterms:modified>
</cp:coreProperties>
</file>