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an\Dropbox (Wall Street Prep)\Marketing\Website marketing\Blog, Newsletter, and PR articles\"/>
    </mc:Choice>
  </mc:AlternateContent>
  <bookViews>
    <workbookView xWindow="0" yWindow="0" windowWidth="20460" windowHeight="7950" xr2:uid="{8ED50BD4-FD8D-40D0-B3B6-F203F3058D0F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8" i="1"/>
  <c r="B4" i="1"/>
  <c r="E5" i="1" s="1"/>
  <c r="E3" i="1" l="1"/>
  <c r="E2" i="1"/>
  <c r="E4" i="1" l="1"/>
  <c r="E6" i="1" s="1"/>
</calcChain>
</file>

<file path=xl/sharedStrings.xml><?xml version="1.0" encoding="utf-8"?>
<sst xmlns="http://schemas.openxmlformats.org/spreadsheetml/2006/main" count="21" uniqueCount="21">
  <si>
    <t>Inventory</t>
  </si>
  <si>
    <t>Accounts payable</t>
  </si>
  <si>
    <t>Accounts receivable</t>
  </si>
  <si>
    <t>Current liabilities</t>
  </si>
  <si>
    <t>Current assets</t>
  </si>
  <si>
    <t>Inventory days</t>
  </si>
  <si>
    <t>Operating cycle</t>
  </si>
  <si>
    <t>Days payable</t>
  </si>
  <si>
    <t>Cash conversion cycle</t>
  </si>
  <si>
    <t>Beginning of quarter</t>
  </si>
  <si>
    <t>End of quarter</t>
  </si>
  <si>
    <t>Days in period</t>
  </si>
  <si>
    <t>Total revenue</t>
  </si>
  <si>
    <t>Cost of sales</t>
  </si>
  <si>
    <t>Noodles &amp; Co - Liquidity and operating cycle analysis - Q3 2017</t>
  </si>
  <si>
    <t>Current ratio</t>
  </si>
  <si>
    <t>Quick ratio</t>
  </si>
  <si>
    <t>Cash and marketable securities</t>
  </si>
  <si>
    <t>Balance sheet items</t>
  </si>
  <si>
    <t>Income statement items</t>
  </si>
  <si>
    <t>Days sales outstanding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</si>
</sst>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(#,##0.0\);@_)"/>
    <numFmt numFmtId="165" formatCode="#,##0.0_);\(#,##0.0\);\-_);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64" fontId="0" fillId="0" borderId="0" xfId="0" applyNumberFormat="1" applyFont="1"/>
    <xf numFmtId="165" fontId="0" fillId="0" borderId="0" xfId="0" applyNumberFormat="1" applyFont="1"/>
    <xf numFmtId="0" fontId="0" fillId="0" borderId="1" xfId="0" applyBorder="1"/>
    <xf numFmtId="165" fontId="4" fillId="0" borderId="0" xfId="0" applyNumberFormat="1" applyFont="1"/>
    <xf numFmtId="0" fontId="1" fillId="0" borderId="1" xfId="0" applyFont="1" applyBorder="1"/>
    <xf numFmtId="14" fontId="0" fillId="0" borderId="0" xfId="0" applyNumberFormat="1"/>
    <xf numFmtId="0" fontId="4" fillId="0" borderId="0" xfId="0" applyFont="1"/>
    <xf numFmtId="3" fontId="2" fillId="0" borderId="0" xfId="0" applyNumberFormat="1" applyFont="1"/>
    <xf numFmtId="165" fontId="3" fillId="0" borderId="0" xfId="0" applyNumberFormat="1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F026A-CC05-4A8B-AD25-C9B8A04B219A}">
  <dimension ref="A1:E16"/>
  <sheetViews>
    <sheetView tabSelected="1" workbookViewId="0"/>
  </sheetViews>
  <sheetFormatPr defaultRowHeight="15" x14ac:dyDescent="0.25"/>
  <cols>
    <col min="1" max="1" width="29.85546875" customWidth="1"/>
    <col min="2" max="2" width="9.7109375" bestFit="1" customWidth="1"/>
    <col min="3" max="3" width="1.85546875" customWidth="1"/>
    <col min="4" max="4" width="21.42578125" bestFit="1" customWidth="1"/>
    <col min="8" max="8" width="10" bestFit="1" customWidth="1"/>
  </cols>
  <sheetData>
    <row r="1" spans="1:5" x14ac:dyDescent="0.25">
      <c r="A1" s="6" t="s">
        <v>14</v>
      </c>
      <c r="B1" s="4"/>
      <c r="C1" s="4"/>
      <c r="D1" s="4"/>
      <c r="E1" s="4"/>
    </row>
    <row r="2" spans="1:5" x14ac:dyDescent="0.25">
      <c r="A2" t="s">
        <v>9</v>
      </c>
      <c r="B2" s="7">
        <v>42920</v>
      </c>
      <c r="D2" t="s">
        <v>20</v>
      </c>
      <c r="E2" s="5">
        <f>$B$4*(B8/B15)</f>
        <v>1.8070763761809283</v>
      </c>
    </row>
    <row r="3" spans="1:5" x14ac:dyDescent="0.25">
      <c r="A3" t="s">
        <v>10</v>
      </c>
      <c r="B3" s="7">
        <v>43011</v>
      </c>
      <c r="D3" t="s">
        <v>5</v>
      </c>
      <c r="E3" s="5">
        <f>$B$4*(B9/B16)</f>
        <v>30.272575529961607</v>
      </c>
    </row>
    <row r="4" spans="1:5" x14ac:dyDescent="0.25">
      <c r="A4" t="s">
        <v>11</v>
      </c>
      <c r="B4" s="8">
        <f>B3-B2</f>
        <v>91</v>
      </c>
      <c r="C4" s="3"/>
      <c r="D4" s="1" t="s">
        <v>6</v>
      </c>
      <c r="E4" s="10">
        <f>E2+E3</f>
        <v>32.079651906142537</v>
      </c>
    </row>
    <row r="5" spans="1:5" x14ac:dyDescent="0.25">
      <c r="D5" t="s">
        <v>7</v>
      </c>
      <c r="E5" s="5">
        <f>$B$4*(B11/B16)</f>
        <v>29.522216658320815</v>
      </c>
    </row>
    <row r="6" spans="1:5" x14ac:dyDescent="0.25">
      <c r="A6" s="11" t="s">
        <v>18</v>
      </c>
      <c r="D6" s="1" t="s">
        <v>8</v>
      </c>
      <c r="E6" s="10">
        <f>E4-E5</f>
        <v>2.5574352478217222</v>
      </c>
    </row>
    <row r="7" spans="1:5" x14ac:dyDescent="0.25">
      <c r="A7" s="3" t="s">
        <v>17</v>
      </c>
      <c r="B7" s="9">
        <v>2088</v>
      </c>
    </row>
    <row r="8" spans="1:5" x14ac:dyDescent="0.25">
      <c r="A8" t="s">
        <v>2</v>
      </c>
      <c r="B8" s="9">
        <v>2268</v>
      </c>
      <c r="D8" s="1" t="s">
        <v>15</v>
      </c>
      <c r="E8" s="2">
        <f>B10/B12</f>
        <v>0.56636730443837047</v>
      </c>
    </row>
    <row r="9" spans="1:5" x14ac:dyDescent="0.25">
      <c r="A9" t="s">
        <v>0</v>
      </c>
      <c r="B9" s="9">
        <v>9965</v>
      </c>
      <c r="D9" t="s">
        <v>16</v>
      </c>
      <c r="E9" s="2">
        <f>(B7+B8)/B12</f>
        <v>0.11339320577899258</v>
      </c>
    </row>
    <row r="10" spans="1:5" x14ac:dyDescent="0.25">
      <c r="A10" t="s">
        <v>4</v>
      </c>
      <c r="B10" s="9">
        <v>21757</v>
      </c>
    </row>
    <row r="11" spans="1:5" x14ac:dyDescent="0.25">
      <c r="A11" t="s">
        <v>1</v>
      </c>
      <c r="B11" s="9">
        <v>9718</v>
      </c>
    </row>
    <row r="12" spans="1:5" x14ac:dyDescent="0.25">
      <c r="A12" t="s">
        <v>3</v>
      </c>
      <c r="B12" s="9">
        <v>38415</v>
      </c>
    </row>
    <row r="14" spans="1:5" x14ac:dyDescent="0.25">
      <c r="A14" s="11" t="s">
        <v>19</v>
      </c>
    </row>
    <row r="15" spans="1:5" x14ac:dyDescent="0.25">
      <c r="A15" t="s">
        <v>12</v>
      </c>
      <c r="B15" s="9">
        <v>114211</v>
      </c>
    </row>
    <row r="16" spans="1:5" x14ac:dyDescent="0.25">
      <c r="A16" t="s">
        <v>13</v>
      </c>
      <c r="B16" s="9">
        <v>29955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 Street Prep</dc:creator>
  <cp:lastModifiedBy>Wall Street Prep</cp:lastModifiedBy>
  <dcterms:created xsi:type="dcterms:W3CDTF">2018-01-02T20:48:48Z</dcterms:created>
  <dcterms:modified xsi:type="dcterms:W3CDTF">2018-01-18T21:37:28Z</dcterms:modified>
</cp:coreProperties>
</file>